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<sst xmlns="http://schemas.openxmlformats.org/spreadsheetml/2006/main" count="4481" uniqueCount="2297">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</sst>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16">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0"/>
      <c r="D1" s="39" t="s">
        <v>1427</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2295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1333</v>
      </c>
      <c r="B9" s="108"/>
      <c r="C9" s="64"/>
      <c r="D9" s="65">
        <f>SUM(E9:H9)</f>
        <v>54</v>
      </c>
      <c r="E9" s="65">
        <f>SUM(E10:E439)</f>
        <v>2</v>
      </c>
      <c r="F9" s="65">
        <f>SUM(F10:F439)</f>
        <v>0</v>
      </c>
      <c r="G9" s="65">
        <f>SUM(G10:G439)</f>
        <v>52</v>
      </c>
      <c r="H9" s="65">
        <f>SUM(H10:H439)</f>
        <v>0</v>
      </c>
      <c r="I9" s="65">
        <f>SUM(J9:M9)</f>
        <v>63</v>
      </c>
      <c r="J9" s="65">
        <f>SUM(J10:J439)</f>
        <v>10</v>
      </c>
      <c r="K9" s="65">
        <f>SUM(K10:K439)</f>
        <v>0</v>
      </c>
      <c r="L9" s="65">
        <f>SUM(L10:L439)</f>
        <v>53</v>
      </c>
      <c r="M9" s="65">
        <f>SUM(M10:M439)</f>
        <v>0</v>
      </c>
      <c r="N9" s="65">
        <f>SUM(O9:R9)</f>
        <v>55</v>
      </c>
      <c r="O9" s="65">
        <f>SUM(O10:O439)</f>
        <v>12</v>
      </c>
      <c r="P9" s="65">
        <f>SUM(P10:P439)</f>
        <v>0</v>
      </c>
      <c r="Q9" s="65">
        <f>SUM(Q10:Q439)</f>
        <v>43</v>
      </c>
      <c r="R9" s="65">
        <f>SUM(R10:R439)</f>
        <v>0</v>
      </c>
      <c r="S9" s="65">
        <f>SUM(T9:W9)</f>
        <v>62</v>
      </c>
      <c r="T9" s="65">
        <f>SUM(T10:T439)</f>
        <v>0</v>
      </c>
      <c r="U9" s="65">
        <f>SUM(U10:U439)</f>
        <v>0</v>
      </c>
      <c r="V9" s="65">
        <f>SUM(V10:V439)</f>
        <v>62</v>
      </c>
      <c r="W9" s="65">
        <f>SUM(W10:W439)</f>
        <v>0</v>
      </c>
      <c r="X9" s="66" t="s">
        <v>2054</v>
      </c>
      <c r="Y9" s="67"/>
      <c r="Z9" s="68" t="s">
        <v>2054</v>
      </c>
      <c r="AA9" s="69" t="s">
        <v>2054</v>
      </c>
      <c r="AB9" s="70">
        <f>SUM(AB10:AB439)</f>
        <v>549.0641666666669</v>
      </c>
      <c r="AC9" s="70">
        <f>SUM(AC10:AC439)</f>
        <v>450.9069999999999</v>
      </c>
      <c r="AD9" s="70">
        <f>SUM(AD10:AD439)</f>
        <v>402.85450000000014</v>
      </c>
      <c r="AE9" s="70">
        <f>SUM(AE10:AE439)</f>
        <v>597.1166666666667</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1</v>
      </c>
      <c r="E19" s="8"/>
      <c r="F19" s="8"/>
      <c r="G19" s="8">
        <v>1</v>
      </c>
      <c r="H19" s="8"/>
      <c r="I19" s="8">
        <v>1</v>
      </c>
      <c r="J19" s="8"/>
      <c r="K19" s="8"/>
      <c r="L19" s="8">
        <v>1</v>
      </c>
      <c r="M19" s="8"/>
      <c r="N19" s="8"/>
      <c r="O19" s="8"/>
      <c r="P19" s="8"/>
      <c r="Q19" s="8"/>
      <c r="R19" s="8"/>
      <c r="S19" s="8">
        <v>2</v>
      </c>
      <c r="T19" s="8"/>
      <c r="U19" s="8"/>
      <c r="V19" s="8">
        <v>2</v>
      </c>
      <c r="W19" s="8"/>
      <c r="X19" s="7">
        <v>1054</v>
      </c>
      <c r="Y19" s="53"/>
      <c r="Z19" s="47">
        <v>0.41</v>
      </c>
      <c r="AA19" s="10">
        <v>2</v>
      </c>
      <c r="AB19" s="7">
        <v>17.5666666666667</v>
      </c>
      <c r="AC19" s="7">
        <v>17.5666666666667</v>
      </c>
      <c r="AD19" s="7"/>
      <c r="AE19" s="7">
        <v>35.1333333333333</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c r="A23" s="7">
        <v>411010205</v>
      </c>
      <c r="B23" s="62" t="s">
        <v>30</v>
      </c>
      <c r="C23" s="9"/>
      <c r="D23" s="8"/>
      <c r="E23" s="8"/>
      <c r="F23" s="8"/>
      <c r="G23" s="8"/>
      <c r="H23" s="8"/>
      <c r="I23" s="8">
        <v>1</v>
      </c>
      <c r="J23" s="8"/>
      <c r="K23" s="8"/>
      <c r="L23" s="8">
        <v>1</v>
      </c>
      <c r="M23" s="8"/>
      <c r="N23" s="8">
        <v>1</v>
      </c>
      <c r="O23" s="8"/>
      <c r="P23" s="8"/>
      <c r="Q23" s="8">
        <v>1</v>
      </c>
      <c r="R23" s="8"/>
      <c r="S23" s="8"/>
      <c r="T23" s="8"/>
      <c r="U23" s="8"/>
      <c r="V23" s="8"/>
      <c r="W23" s="8"/>
      <c r="X23" s="7">
        <v>758</v>
      </c>
      <c r="Y23" s="53"/>
      <c r="Z23" s="47">
        <v>0.41</v>
      </c>
      <c r="AA23" s="10">
        <v>2</v>
      </c>
      <c r="AB23" s="7"/>
      <c r="AC23" s="7">
        <v>12.6333333333333</v>
      </c>
      <c r="AD23" s="7">
        <v>12.6333333333333</v>
      </c>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1</v>
      </c>
      <c r="E25" s="8"/>
      <c r="F25" s="8"/>
      <c r="G25" s="8">
        <v>1</v>
      </c>
      <c r="H25" s="8"/>
      <c r="I25" s="8">
        <v>1</v>
      </c>
      <c r="J25" s="8"/>
      <c r="K25" s="8"/>
      <c r="L25" s="8">
        <v>1</v>
      </c>
      <c r="M25" s="8"/>
      <c r="N25" s="8">
        <v>1</v>
      </c>
      <c r="O25" s="8"/>
      <c r="P25" s="8"/>
      <c r="Q25" s="8">
        <v>1</v>
      </c>
      <c r="R25" s="8"/>
      <c r="S25" s="8">
        <v>1</v>
      </c>
      <c r="T25" s="8"/>
      <c r="U25" s="8"/>
      <c r="V25" s="8">
        <v>1</v>
      </c>
      <c r="W25" s="8"/>
      <c r="X25" s="7">
        <v>765</v>
      </c>
      <c r="Y25" s="53"/>
      <c r="Z25" s="47">
        <v>0.41</v>
      </c>
      <c r="AA25" s="10">
        <v>2</v>
      </c>
      <c r="AB25" s="7">
        <v>12.75</v>
      </c>
      <c r="AC25" s="7">
        <v>12.75</v>
      </c>
      <c r="AD25" s="7">
        <v>12.75</v>
      </c>
      <c r="AE25" s="7">
        <v>12.75</v>
      </c>
    </row>
    <row r="26" spans="1:31" ht="12.75">
      <c r="A26" s="7">
        <v>411010208</v>
      </c>
      <c r="B26" s="62" t="s">
        <v>33</v>
      </c>
      <c r="C26" s="9"/>
      <c r="D26" s="8">
        <v>3</v>
      </c>
      <c r="E26" s="8">
        <v>1</v>
      </c>
      <c r="F26" s="8"/>
      <c r="G26" s="8">
        <v>2</v>
      </c>
      <c r="H26" s="8"/>
      <c r="I26" s="8">
        <v>3</v>
      </c>
      <c r="J26" s="8">
        <v>2</v>
      </c>
      <c r="K26" s="8"/>
      <c r="L26" s="8">
        <v>1</v>
      </c>
      <c r="M26" s="8"/>
      <c r="N26" s="8">
        <v>5</v>
      </c>
      <c r="O26" s="8">
        <v>3</v>
      </c>
      <c r="P26" s="8"/>
      <c r="Q26" s="8">
        <v>2</v>
      </c>
      <c r="R26" s="8"/>
      <c r="S26" s="8">
        <v>1</v>
      </c>
      <c r="T26" s="8"/>
      <c r="U26" s="8"/>
      <c r="V26" s="8">
        <v>1</v>
      </c>
      <c r="W26" s="8"/>
      <c r="X26" s="7">
        <v>579</v>
      </c>
      <c r="Y26" s="53"/>
      <c r="Z26" s="47">
        <v>0.41</v>
      </c>
      <c r="AA26" s="10">
        <v>2</v>
      </c>
      <c r="AB26" s="7">
        <v>23.2565</v>
      </c>
      <c r="AC26" s="7">
        <v>17.563</v>
      </c>
      <c r="AD26" s="7">
        <v>31.1695</v>
      </c>
      <c r="AE26" s="7">
        <v>9.65</v>
      </c>
    </row>
    <row r="27" spans="1:31" ht="12.75">
      <c r="A27" s="7">
        <v>411010209</v>
      </c>
      <c r="B27" s="62" t="s">
        <v>34</v>
      </c>
      <c r="C27" s="9"/>
      <c r="D27" s="8">
        <v>1</v>
      </c>
      <c r="E27" s="8"/>
      <c r="F27" s="8"/>
      <c r="G27" s="8">
        <v>1</v>
      </c>
      <c r="H27" s="8"/>
      <c r="I27" s="8"/>
      <c r="J27" s="8"/>
      <c r="K27" s="8"/>
      <c r="L27" s="8"/>
      <c r="M27" s="8"/>
      <c r="N27" s="8">
        <v>1</v>
      </c>
      <c r="O27" s="8"/>
      <c r="P27" s="8"/>
      <c r="Q27" s="8">
        <v>1</v>
      </c>
      <c r="R27" s="8"/>
      <c r="S27" s="8"/>
      <c r="T27" s="8"/>
      <c r="U27" s="8"/>
      <c r="V27" s="8"/>
      <c r="W27" s="8"/>
      <c r="X27" s="7">
        <v>739</v>
      </c>
      <c r="Y27" s="53"/>
      <c r="Z27" s="47">
        <v>0.41</v>
      </c>
      <c r="AA27" s="10">
        <v>2</v>
      </c>
      <c r="AB27" s="7">
        <v>12.3166666666667</v>
      </c>
      <c r="AC27" s="7"/>
      <c r="AD27" s="7">
        <v>12.3166666666667</v>
      </c>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3</v>
      </c>
      <c r="E29" s="8">
        <v>1</v>
      </c>
      <c r="F29" s="8"/>
      <c r="G29" s="8">
        <v>2</v>
      </c>
      <c r="H29" s="8"/>
      <c r="I29" s="8">
        <v>14</v>
      </c>
      <c r="J29" s="8">
        <v>4</v>
      </c>
      <c r="K29" s="8"/>
      <c r="L29" s="8">
        <v>10</v>
      </c>
      <c r="M29" s="8"/>
      <c r="N29" s="8">
        <v>11</v>
      </c>
      <c r="O29" s="8">
        <v>5</v>
      </c>
      <c r="P29" s="8"/>
      <c r="Q29" s="8">
        <v>6</v>
      </c>
      <c r="R29" s="8"/>
      <c r="S29" s="8">
        <v>6</v>
      </c>
      <c r="T29" s="8"/>
      <c r="U29" s="8"/>
      <c r="V29" s="8">
        <v>6</v>
      </c>
      <c r="W29" s="8"/>
      <c r="X29" s="7">
        <v>406</v>
      </c>
      <c r="Y29" s="53"/>
      <c r="Z29" s="47">
        <v>0.41</v>
      </c>
      <c r="AA29" s="10">
        <v>2</v>
      </c>
      <c r="AB29" s="7">
        <v>16.3076666666667</v>
      </c>
      <c r="AC29" s="7">
        <v>78.764</v>
      </c>
      <c r="AD29" s="7">
        <v>54.4716666666667</v>
      </c>
      <c r="AE29" s="7">
        <v>40.6</v>
      </c>
    </row>
    <row r="30" spans="1:31" ht="12.75">
      <c r="A30" s="7">
        <v>411010212</v>
      </c>
      <c r="B30" s="62" t="s">
        <v>37</v>
      </c>
      <c r="C30" s="9"/>
      <c r="D30" s="8"/>
      <c r="E30" s="8"/>
      <c r="F30" s="8"/>
      <c r="G30" s="8"/>
      <c r="H30" s="8"/>
      <c r="I30" s="8">
        <v>1</v>
      </c>
      <c r="J30" s="8">
        <v>1</v>
      </c>
      <c r="K30" s="8"/>
      <c r="L30" s="8"/>
      <c r="M30" s="8"/>
      <c r="N30" s="8">
        <v>1</v>
      </c>
      <c r="O30" s="8">
        <v>1</v>
      </c>
      <c r="P30" s="8"/>
      <c r="Q30" s="8"/>
      <c r="R30" s="8"/>
      <c r="S30" s="8"/>
      <c r="T30" s="8"/>
      <c r="U30" s="8"/>
      <c r="V30" s="8"/>
      <c r="W30" s="8"/>
      <c r="X30" s="7">
        <v>368</v>
      </c>
      <c r="Y30" s="53"/>
      <c r="Z30" s="47">
        <v>0.41</v>
      </c>
      <c r="AA30" s="10">
        <v>2</v>
      </c>
      <c r="AB30" s="7"/>
      <c r="AC30" s="7">
        <v>2.51466666666667</v>
      </c>
      <c r="AD30" s="7">
        <v>2.51466666666667</v>
      </c>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494</v>
      </c>
      <c r="Y33" s="53"/>
      <c r="Z33" s="47">
        <v>0.41</v>
      </c>
      <c r="AA33" s="10">
        <v>2</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c r="E51" s="8"/>
      <c r="F51" s="8"/>
      <c r="G51" s="8"/>
      <c r="H51" s="8"/>
      <c r="I51" s="8">
        <v>2</v>
      </c>
      <c r="J51" s="8"/>
      <c r="K51" s="8"/>
      <c r="L51" s="8">
        <v>2</v>
      </c>
      <c r="M51" s="8"/>
      <c r="N51" s="8">
        <v>1</v>
      </c>
      <c r="O51" s="8"/>
      <c r="P51" s="8"/>
      <c r="Q51" s="8">
        <v>1</v>
      </c>
      <c r="R51" s="8"/>
      <c r="S51" s="8">
        <v>1</v>
      </c>
      <c r="T51" s="8"/>
      <c r="U51" s="8"/>
      <c r="V51" s="8">
        <v>1</v>
      </c>
      <c r="W51" s="8"/>
      <c r="X51" s="7">
        <v>588</v>
      </c>
      <c r="Y51" s="53"/>
      <c r="Z51" s="47">
        <v>0.41</v>
      </c>
      <c r="AA51" s="10">
        <v>2</v>
      </c>
      <c r="AB51" s="7"/>
      <c r="AC51" s="7">
        <v>19.6</v>
      </c>
      <c r="AD51" s="7">
        <v>9.8</v>
      </c>
      <c r="AE51" s="7">
        <v>9.8</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1</v>
      </c>
      <c r="E64" s="8"/>
      <c r="F64" s="8"/>
      <c r="G64" s="8">
        <v>1</v>
      </c>
      <c r="H64" s="8"/>
      <c r="I64" s="8"/>
      <c r="J64" s="8"/>
      <c r="K64" s="8"/>
      <c r="L64" s="8"/>
      <c r="M64" s="8"/>
      <c r="N64" s="8">
        <v>1</v>
      </c>
      <c r="O64" s="8"/>
      <c r="P64" s="8"/>
      <c r="Q64" s="8">
        <v>1</v>
      </c>
      <c r="R64" s="8"/>
      <c r="S64" s="8"/>
      <c r="T64" s="8"/>
      <c r="U64" s="8"/>
      <c r="V64" s="8"/>
      <c r="W64" s="8"/>
      <c r="X64" s="7">
        <v>878</v>
      </c>
      <c r="Y64" s="53"/>
      <c r="Z64" s="47">
        <v>0.41</v>
      </c>
      <c r="AA64" s="10">
        <v>2</v>
      </c>
      <c r="AB64" s="7">
        <v>14.6333333333333</v>
      </c>
      <c r="AC64" s="7"/>
      <c r="AD64" s="7">
        <v>14.6333333333333</v>
      </c>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2276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7</v>
      </c>
      <c r="E104" s="8"/>
      <c r="F104" s="8"/>
      <c r="G104" s="8">
        <v>7</v>
      </c>
      <c r="H104" s="8"/>
      <c r="I104" s="8">
        <v>15</v>
      </c>
      <c r="J104" s="8"/>
      <c r="K104" s="8"/>
      <c r="L104" s="8">
        <v>15</v>
      </c>
      <c r="M104" s="8"/>
      <c r="N104" s="8">
        <v>13</v>
      </c>
      <c r="O104" s="8"/>
      <c r="P104" s="8"/>
      <c r="Q104" s="8">
        <v>13</v>
      </c>
      <c r="R104" s="8"/>
      <c r="S104" s="8">
        <v>9</v>
      </c>
      <c r="T104" s="8"/>
      <c r="U104" s="8"/>
      <c r="V104" s="8">
        <v>9</v>
      </c>
      <c r="W104" s="8"/>
      <c r="X104" s="7">
        <v>400</v>
      </c>
      <c r="Y104" s="53"/>
      <c r="Z104" s="47">
        <v>0.41</v>
      </c>
      <c r="AA104" s="10">
        <v>2</v>
      </c>
      <c r="AB104" s="7">
        <v>46.6666666666667</v>
      </c>
      <c r="AC104" s="7">
        <v>100</v>
      </c>
      <c r="AD104" s="7">
        <v>86.6666666666667</v>
      </c>
      <c r="AE104" s="7">
        <v>60</v>
      </c>
    </row>
    <row r="105" spans="1:31" ht="12.75">
      <c r="A105" s="7">
        <v>411010602</v>
      </c>
      <c r="B105" s="62" t="s">
        <v>109</v>
      </c>
      <c r="C105" s="9"/>
      <c r="D105" s="8">
        <v>2</v>
      </c>
      <c r="E105" s="8"/>
      <c r="F105" s="8"/>
      <c r="G105" s="8">
        <v>2</v>
      </c>
      <c r="H105" s="8"/>
      <c r="I105" s="8"/>
      <c r="J105" s="8"/>
      <c r="K105" s="8"/>
      <c r="L105" s="8"/>
      <c r="M105" s="8"/>
      <c r="N105" s="8"/>
      <c r="O105" s="8"/>
      <c r="P105" s="8"/>
      <c r="Q105" s="8"/>
      <c r="R105" s="8"/>
      <c r="S105" s="8">
        <v>2</v>
      </c>
      <c r="T105" s="8"/>
      <c r="U105" s="8"/>
      <c r="V105" s="8">
        <v>2</v>
      </c>
      <c r="W105" s="8"/>
      <c r="X105" s="7">
        <v>481</v>
      </c>
      <c r="Y105" s="53"/>
      <c r="Z105" s="47">
        <v>0.41</v>
      </c>
      <c r="AA105" s="10">
        <v>2</v>
      </c>
      <c r="AB105" s="7">
        <v>16.0333333333333</v>
      </c>
      <c r="AC105" s="7"/>
      <c r="AD105" s="7"/>
      <c r="AE105" s="7">
        <v>16.0333333333333</v>
      </c>
    </row>
    <row r="106" spans="1:31" ht="12.75">
      <c r="A106" s="7">
        <v>411010603</v>
      </c>
      <c r="B106" s="62" t="s">
        <v>110</v>
      </c>
      <c r="C106" s="9"/>
      <c r="D106" s="8">
        <v>1</v>
      </c>
      <c r="E106" s="8"/>
      <c r="F106" s="8"/>
      <c r="G106" s="8">
        <v>1</v>
      </c>
      <c r="H106" s="8"/>
      <c r="I106" s="8"/>
      <c r="J106" s="8"/>
      <c r="K106" s="8"/>
      <c r="L106" s="8"/>
      <c r="M106" s="8"/>
      <c r="N106" s="8"/>
      <c r="O106" s="8"/>
      <c r="P106" s="8"/>
      <c r="Q106" s="8"/>
      <c r="R106" s="8"/>
      <c r="S106" s="8">
        <v>1</v>
      </c>
      <c r="T106" s="8"/>
      <c r="U106" s="8"/>
      <c r="V106" s="8">
        <v>1</v>
      </c>
      <c r="W106" s="8"/>
      <c r="X106" s="7">
        <v>639</v>
      </c>
      <c r="Y106" s="53"/>
      <c r="Z106" s="47">
        <v>0.41</v>
      </c>
      <c r="AA106" s="10">
        <v>2</v>
      </c>
      <c r="AB106" s="7">
        <v>10.65</v>
      </c>
      <c r="AC106" s="7"/>
      <c r="AD106" s="7"/>
      <c r="AE106" s="7">
        <v>10.65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1</v>
      </c>
      <c r="E109" s="8"/>
      <c r="F109" s="8"/>
      <c r="G109" s="8">
        <v>1</v>
      </c>
      <c r="H109" s="8"/>
      <c r="I109" s="8">
        <v>1</v>
      </c>
      <c r="J109" s="8"/>
      <c r="K109" s="8"/>
      <c r="L109" s="8">
        <v>1</v>
      </c>
      <c r="M109" s="8"/>
      <c r="N109" s="8"/>
      <c r="O109" s="8"/>
      <c r="P109" s="8"/>
      <c r="Q109" s="8"/>
      <c r="R109" s="8"/>
      <c r="S109" s="8">
        <v>2</v>
      </c>
      <c r="T109" s="8"/>
      <c r="U109" s="8"/>
      <c r="V109" s="8">
        <v>2</v>
      </c>
      <c r="W109" s="8"/>
      <c r="X109" s="7">
        <v>500</v>
      </c>
      <c r="Y109" s="53"/>
      <c r="Z109" s="47">
        <v>0.41</v>
      </c>
      <c r="AA109" s="10">
        <v>2</v>
      </c>
      <c r="AB109" s="7">
        <v>8.33333333333333</v>
      </c>
      <c r="AC109" s="7">
        <v>8.33333333333333</v>
      </c>
      <c r="AD109" s="7"/>
      <c r="AE109" s="7">
        <v>16.6666666666667</v>
      </c>
    </row>
    <row r="110" spans="1:31" ht="25.5">
      <c r="A110" s="7">
        <v>411010607</v>
      </c>
      <c r="B110" s="62" t="s">
        <v>114</v>
      </c>
      <c r="C110" s="9"/>
      <c r="D110" s="8">
        <v>2</v>
      </c>
      <c r="E110" s="8"/>
      <c r="F110" s="8"/>
      <c r="G110" s="8">
        <v>2</v>
      </c>
      <c r="H110" s="8"/>
      <c r="I110" s="8">
        <v>1</v>
      </c>
      <c r="J110" s="8"/>
      <c r="K110" s="8"/>
      <c r="L110" s="8">
        <v>1</v>
      </c>
      <c r="M110" s="8"/>
      <c r="N110" s="8"/>
      <c r="O110" s="8"/>
      <c r="P110" s="8"/>
      <c r="Q110" s="8"/>
      <c r="R110" s="8"/>
      <c r="S110" s="8">
        <v>3</v>
      </c>
      <c r="T110" s="8"/>
      <c r="U110" s="8"/>
      <c r="V110" s="8">
        <v>3</v>
      </c>
      <c r="W110" s="8"/>
      <c r="X110" s="7">
        <v>857</v>
      </c>
      <c r="Y110" s="53"/>
      <c r="Z110" s="47">
        <v>0.41</v>
      </c>
      <c r="AA110" s="10">
        <v>2</v>
      </c>
      <c r="AB110" s="7">
        <v>28.5666666666667</v>
      </c>
      <c r="AC110" s="7">
        <v>14.2833333333333</v>
      </c>
      <c r="AD110" s="7"/>
      <c r="AE110" s="7">
        <v>42.85</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444</v>
      </c>
      <c r="Y113" s="53"/>
      <c r="Z113" s="47">
        <v>0.41</v>
      </c>
      <c r="AA113" s="10">
        <v>2</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c r="A118" s="7">
        <v>411010615</v>
      </c>
      <c r="B118" s="62" t="s">
        <v>122</v>
      </c>
      <c r="C118" s="9"/>
      <c r="D118" s="8">
        <v>2</v>
      </c>
      <c r="E118" s="8"/>
      <c r="F118" s="8"/>
      <c r="G118" s="8">
        <v>2</v>
      </c>
      <c r="H118" s="8"/>
      <c r="I118" s="8"/>
      <c r="J118" s="8"/>
      <c r="K118" s="8"/>
      <c r="L118" s="8"/>
      <c r="M118" s="8"/>
      <c r="N118" s="8"/>
      <c r="O118" s="8"/>
      <c r="P118" s="8"/>
      <c r="Q118" s="8"/>
      <c r="R118" s="8"/>
      <c r="S118" s="8">
        <v>2</v>
      </c>
      <c r="T118" s="8"/>
      <c r="U118" s="8"/>
      <c r="V118" s="8">
        <v>2</v>
      </c>
      <c r="W118" s="8"/>
      <c r="X118" s="7">
        <v>466</v>
      </c>
      <c r="Y118" s="53"/>
      <c r="Z118" s="47">
        <v>0.41</v>
      </c>
      <c r="AA118" s="10">
        <v>2</v>
      </c>
      <c r="AB118" s="7">
        <v>15.5333333333333</v>
      </c>
      <c r="AC118" s="7"/>
      <c r="AD118" s="7"/>
      <c r="AE118" s="7">
        <v>15.5333333333333</v>
      </c>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c r="A168" s="7">
        <v>411010807</v>
      </c>
      <c r="B168" s="62" t="s">
        <v>170</v>
      </c>
      <c r="C168" s="9"/>
      <c r="D168" s="8">
        <v>1</v>
      </c>
      <c r="E168" s="8"/>
      <c r="F168" s="8"/>
      <c r="G168" s="8">
        <v>1</v>
      </c>
      <c r="H168" s="8"/>
      <c r="I168" s="8">
        <v>2</v>
      </c>
      <c r="J168" s="8"/>
      <c r="K168" s="8"/>
      <c r="L168" s="8">
        <v>2</v>
      </c>
      <c r="M168" s="8"/>
      <c r="N168" s="8">
        <v>1</v>
      </c>
      <c r="O168" s="8"/>
      <c r="P168" s="8"/>
      <c r="Q168" s="8">
        <v>1</v>
      </c>
      <c r="R168" s="8"/>
      <c r="S168" s="8">
        <v>2</v>
      </c>
      <c r="T168" s="8"/>
      <c r="U168" s="8"/>
      <c r="V168" s="8">
        <v>2</v>
      </c>
      <c r="W168" s="8"/>
      <c r="X168" s="7">
        <v>541</v>
      </c>
      <c r="Y168" s="53"/>
      <c r="Z168" s="47">
        <v>0.41</v>
      </c>
      <c r="AA168" s="10">
        <v>2</v>
      </c>
      <c r="AB168" s="7">
        <v>9.01666666666667</v>
      </c>
      <c r="AC168" s="7">
        <v>18.0333333333333</v>
      </c>
      <c r="AD168" s="7">
        <v>9.01666666666667</v>
      </c>
      <c r="AE168" s="7">
        <v>18.0333333333333</v>
      </c>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c r="A174" s="7">
        <v>411010813</v>
      </c>
      <c r="B174" s="62" t="s">
        <v>176</v>
      </c>
      <c r="C174" s="9"/>
      <c r="D174" s="8"/>
      <c r="E174" s="8"/>
      <c r="F174" s="8"/>
      <c r="G174" s="8"/>
      <c r="H174" s="8"/>
      <c r="I174" s="8">
        <v>3</v>
      </c>
      <c r="J174" s="8"/>
      <c r="K174" s="8"/>
      <c r="L174" s="8">
        <v>3</v>
      </c>
      <c r="M174" s="8"/>
      <c r="N174" s="8">
        <v>1</v>
      </c>
      <c r="O174" s="8"/>
      <c r="P174" s="8"/>
      <c r="Q174" s="8">
        <v>1</v>
      </c>
      <c r="R174" s="8"/>
      <c r="S174" s="8">
        <v>2</v>
      </c>
      <c r="T174" s="8"/>
      <c r="U174" s="8"/>
      <c r="V174" s="8">
        <v>2</v>
      </c>
      <c r="W174" s="8"/>
      <c r="X174" s="7">
        <v>463</v>
      </c>
      <c r="Y174" s="53"/>
      <c r="Z174" s="47">
        <v>0.41</v>
      </c>
      <c r="AA174" s="10">
        <v>2</v>
      </c>
      <c r="AB174" s="7"/>
      <c r="AC174" s="7">
        <v>23.15</v>
      </c>
      <c r="AD174" s="7">
        <v>7.71666666666667</v>
      </c>
      <c r="AE174" s="7">
        <v>15.4333333333333</v>
      </c>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c r="A183" s="7">
        <v>411010822</v>
      </c>
      <c r="B183" s="62" t="s">
        <v>185</v>
      </c>
      <c r="C183" s="9"/>
      <c r="D183" s="8">
        <v>1</v>
      </c>
      <c r="E183" s="8"/>
      <c r="F183" s="8"/>
      <c r="G183" s="8">
        <v>1</v>
      </c>
      <c r="H183" s="8"/>
      <c r="I183" s="8"/>
      <c r="J183" s="8"/>
      <c r="K183" s="8"/>
      <c r="L183" s="8"/>
      <c r="M183" s="8"/>
      <c r="N183" s="8">
        <v>1</v>
      </c>
      <c r="O183" s="8"/>
      <c r="P183" s="8"/>
      <c r="Q183" s="8">
        <v>1</v>
      </c>
      <c r="R183" s="8"/>
      <c r="S183" s="8"/>
      <c r="T183" s="8"/>
      <c r="U183" s="8"/>
      <c r="V183" s="8"/>
      <c r="W183" s="8"/>
      <c r="X183" s="7">
        <v>547</v>
      </c>
      <c r="Y183" s="53"/>
      <c r="Z183" s="47">
        <v>0.41</v>
      </c>
      <c r="AA183" s="10">
        <v>2</v>
      </c>
      <c r="AB183" s="7">
        <v>9.11666666666667</v>
      </c>
      <c r="AC183" s="7"/>
      <c r="AD183" s="7">
        <v>9.11666666666667</v>
      </c>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c r="E198" s="8"/>
      <c r="F198" s="8"/>
      <c r="G198" s="8"/>
      <c r="H198" s="8"/>
      <c r="I198" s="8">
        <v>3</v>
      </c>
      <c r="J198" s="8">
        <v>2</v>
      </c>
      <c r="K198" s="8"/>
      <c r="L198" s="8">
        <v>1</v>
      </c>
      <c r="M198" s="8"/>
      <c r="N198" s="8">
        <v>3</v>
      </c>
      <c r="O198" s="8">
        <v>2</v>
      </c>
      <c r="P198" s="8"/>
      <c r="Q198" s="8">
        <v>1</v>
      </c>
      <c r="R198" s="8"/>
      <c r="S198" s="8"/>
      <c r="T198" s="8"/>
      <c r="U198" s="8"/>
      <c r="V198" s="8"/>
      <c r="W198" s="8"/>
      <c r="X198" s="7">
        <v>368</v>
      </c>
      <c r="Y198" s="53"/>
      <c r="Z198" s="47">
        <v>0.41</v>
      </c>
      <c r="AA198" s="10">
        <v>2</v>
      </c>
      <c r="AB198" s="7"/>
      <c r="AC198" s="7">
        <v>11.1626666666667</v>
      </c>
      <c r="AD198" s="7">
        <v>11.1626666666667</v>
      </c>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4</v>
      </c>
      <c r="E231" s="8"/>
      <c r="F231" s="8"/>
      <c r="G231" s="8">
        <v>4</v>
      </c>
      <c r="H231" s="8"/>
      <c r="I231" s="8">
        <v>1</v>
      </c>
      <c r="J231" s="8">
        <v>1</v>
      </c>
      <c r="K231" s="8"/>
      <c r="L231" s="8"/>
      <c r="M231" s="8"/>
      <c r="N231" s="8">
        <v>2</v>
      </c>
      <c r="O231" s="8">
        <v>1</v>
      </c>
      <c r="P231" s="8"/>
      <c r="Q231" s="8">
        <v>1</v>
      </c>
      <c r="R231" s="8"/>
      <c r="S231" s="8">
        <v>3</v>
      </c>
      <c r="T231" s="8"/>
      <c r="U231" s="8"/>
      <c r="V231" s="8">
        <v>3</v>
      </c>
      <c r="W231" s="8"/>
      <c r="X231" s="7">
        <v>676</v>
      </c>
      <c r="Y231" s="53"/>
      <c r="Z231" s="47">
        <v>0.41</v>
      </c>
      <c r="AA231" s="10">
        <v>2</v>
      </c>
      <c r="AB231" s="7">
        <v>45.0666666666667</v>
      </c>
      <c r="AC231" s="7">
        <v>4.61933333333333</v>
      </c>
      <c r="AD231" s="7">
        <v>15.886</v>
      </c>
      <c r="AE231" s="7">
        <v>33.8</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3</v>
      </c>
      <c r="E234" s="8"/>
      <c r="F234" s="8"/>
      <c r="G234" s="8">
        <v>3</v>
      </c>
      <c r="H234" s="8"/>
      <c r="I234" s="8">
        <v>1</v>
      </c>
      <c r="J234" s="8"/>
      <c r="K234" s="8"/>
      <c r="L234" s="8">
        <v>1</v>
      </c>
      <c r="M234" s="8"/>
      <c r="N234" s="8">
        <v>3</v>
      </c>
      <c r="O234" s="8"/>
      <c r="P234" s="8"/>
      <c r="Q234" s="8">
        <v>3</v>
      </c>
      <c r="R234" s="8"/>
      <c r="S234" s="8">
        <v>1</v>
      </c>
      <c r="T234" s="8"/>
      <c r="U234" s="8"/>
      <c r="V234" s="8">
        <v>1</v>
      </c>
      <c r="W234" s="8"/>
      <c r="X234" s="7">
        <v>522</v>
      </c>
      <c r="Y234" s="53"/>
      <c r="Z234" s="47">
        <v>0.41</v>
      </c>
      <c r="AA234" s="10">
        <v>2</v>
      </c>
      <c r="AB234" s="7">
        <v>26.1</v>
      </c>
      <c r="AC234" s="7">
        <v>8.7</v>
      </c>
      <c r="AD234" s="7">
        <v>26.1</v>
      </c>
      <c r="AE234" s="7">
        <v>8.7</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522</v>
      </c>
      <c r="Y243" s="53"/>
      <c r="Z243" s="47">
        <v>0.41</v>
      </c>
      <c r="AA243" s="10">
        <v>2</v>
      </c>
      <c r="AB243" s="7"/>
      <c r="AC243" s="7"/>
      <c r="AD243" s="7"/>
      <c r="AE243" s="7"/>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3</v>
      </c>
      <c r="E258" s="8"/>
      <c r="F258" s="8"/>
      <c r="G258" s="8">
        <v>3</v>
      </c>
      <c r="H258" s="8"/>
      <c r="I258" s="8"/>
      <c r="J258" s="8"/>
      <c r="K258" s="8"/>
      <c r="L258" s="8"/>
      <c r="M258" s="8"/>
      <c r="N258" s="8"/>
      <c r="O258" s="8"/>
      <c r="P258" s="8"/>
      <c r="Q258" s="8"/>
      <c r="R258" s="8"/>
      <c r="S258" s="8">
        <v>3</v>
      </c>
      <c r="T258" s="8"/>
      <c r="U258" s="8"/>
      <c r="V258" s="8">
        <v>3</v>
      </c>
      <c r="W258" s="8"/>
      <c r="X258" s="7">
        <v>695</v>
      </c>
      <c r="Y258" s="53"/>
      <c r="Z258" s="47">
        <v>0.41</v>
      </c>
      <c r="AA258" s="10">
        <v>2</v>
      </c>
      <c r="AB258" s="7">
        <v>34.75</v>
      </c>
      <c r="AC258" s="7"/>
      <c r="AD258" s="7"/>
      <c r="AE258" s="7">
        <v>34.75</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c r="E260" s="8"/>
      <c r="F260" s="8"/>
      <c r="G260" s="8"/>
      <c r="H260" s="8"/>
      <c r="I260" s="8">
        <v>4</v>
      </c>
      <c r="J260" s="8"/>
      <c r="K260" s="8"/>
      <c r="L260" s="8">
        <v>4</v>
      </c>
      <c r="M260" s="8"/>
      <c r="N260" s="8"/>
      <c r="O260" s="8"/>
      <c r="P260" s="8"/>
      <c r="Q260" s="8"/>
      <c r="R260" s="8"/>
      <c r="S260" s="8">
        <v>4</v>
      </c>
      <c r="T260" s="8"/>
      <c r="U260" s="8"/>
      <c r="V260" s="8">
        <v>4</v>
      </c>
      <c r="W260" s="8"/>
      <c r="X260" s="7">
        <v>444</v>
      </c>
      <c r="Y260" s="53"/>
      <c r="Z260" s="47">
        <v>0.41</v>
      </c>
      <c r="AA260" s="10">
        <v>2</v>
      </c>
      <c r="AB260" s="7"/>
      <c r="AC260" s="7">
        <v>29.6</v>
      </c>
      <c r="AD260" s="7"/>
      <c r="AE260" s="7">
        <v>29.6</v>
      </c>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368</v>
      </c>
      <c r="Y261" s="53"/>
      <c r="Z261" s="47">
        <v>0.41</v>
      </c>
      <c r="AA261" s="10">
        <v>2</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c r="A299" s="7">
        <v>411011505</v>
      </c>
      <c r="B299" s="62" t="s">
        <v>296</v>
      </c>
      <c r="C299" s="9"/>
      <c r="D299" s="8">
        <v>1</v>
      </c>
      <c r="E299" s="8"/>
      <c r="F299" s="8"/>
      <c r="G299" s="8">
        <v>1</v>
      </c>
      <c r="H299" s="8"/>
      <c r="I299" s="8"/>
      <c r="J299" s="8"/>
      <c r="K299" s="8"/>
      <c r="L299" s="8"/>
      <c r="M299" s="8"/>
      <c r="N299" s="8">
        <v>1</v>
      </c>
      <c r="O299" s="8"/>
      <c r="P299" s="8"/>
      <c r="Q299" s="8">
        <v>1</v>
      </c>
      <c r="R299" s="8"/>
      <c r="S299" s="8"/>
      <c r="T299" s="8"/>
      <c r="U299" s="8"/>
      <c r="V299" s="8"/>
      <c r="W299" s="8"/>
      <c r="X299" s="7">
        <v>683</v>
      </c>
      <c r="Y299" s="53"/>
      <c r="Z299" s="47">
        <v>0.41</v>
      </c>
      <c r="AA299" s="10">
        <v>2</v>
      </c>
      <c r="AB299" s="7">
        <v>11.3833333333333</v>
      </c>
      <c r="AC299" s="7"/>
      <c r="AD299" s="7">
        <v>11.3833333333333</v>
      </c>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4</v>
      </c>
      <c r="E302" s="8"/>
      <c r="F302" s="8"/>
      <c r="G302" s="8">
        <v>4</v>
      </c>
      <c r="H302" s="8"/>
      <c r="I302" s="8"/>
      <c r="J302" s="8"/>
      <c r="K302" s="8"/>
      <c r="L302" s="8"/>
      <c r="M302" s="8"/>
      <c r="N302" s="8">
        <v>1</v>
      </c>
      <c r="O302" s="8"/>
      <c r="P302" s="8"/>
      <c r="Q302" s="8">
        <v>1</v>
      </c>
      <c r="R302" s="8"/>
      <c r="S302" s="8">
        <v>3</v>
      </c>
      <c r="T302" s="8"/>
      <c r="U302" s="8"/>
      <c r="V302" s="8">
        <v>3</v>
      </c>
      <c r="W302" s="8"/>
      <c r="X302" s="7">
        <v>720</v>
      </c>
      <c r="Y302" s="53"/>
      <c r="Z302" s="47">
        <v>0.41</v>
      </c>
      <c r="AA302" s="10">
        <v>2</v>
      </c>
      <c r="AB302" s="7">
        <v>48</v>
      </c>
      <c r="AC302" s="7"/>
      <c r="AD302" s="7">
        <v>12</v>
      </c>
      <c r="AE302" s="7">
        <v>36</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4</v>
      </c>
      <c r="J321" s="8"/>
      <c r="K321" s="8"/>
      <c r="L321" s="8">
        <v>4</v>
      </c>
      <c r="M321" s="8"/>
      <c r="N321" s="8">
        <v>4</v>
      </c>
      <c r="O321" s="8"/>
      <c r="P321" s="8"/>
      <c r="Q321" s="8">
        <v>4</v>
      </c>
      <c r="R321" s="8"/>
      <c r="S321" s="8"/>
      <c r="T321" s="8"/>
      <c r="U321" s="8"/>
      <c r="V321" s="8"/>
      <c r="W321" s="8"/>
      <c r="X321" s="7">
        <v>444</v>
      </c>
      <c r="Y321" s="53"/>
      <c r="Z321" s="47">
        <v>0.41</v>
      </c>
      <c r="AA321" s="10">
        <v>2</v>
      </c>
      <c r="AB321" s="7"/>
      <c r="AC321" s="7">
        <v>29.6</v>
      </c>
      <c r="AD321" s="7">
        <v>29.6</v>
      </c>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c r="A335" s="7">
        <v>411011701</v>
      </c>
      <c r="B335" s="62" t="s">
        <v>332</v>
      </c>
      <c r="C335" s="9"/>
      <c r="D335" s="8">
        <v>2</v>
      </c>
      <c r="E335" s="8"/>
      <c r="F335" s="8"/>
      <c r="G335" s="8">
        <v>2</v>
      </c>
      <c r="H335" s="8"/>
      <c r="I335" s="8"/>
      <c r="J335" s="8"/>
      <c r="K335" s="8"/>
      <c r="L335" s="8"/>
      <c r="M335" s="8"/>
      <c r="N335" s="8"/>
      <c r="O335" s="8"/>
      <c r="P335" s="8"/>
      <c r="Q335" s="8"/>
      <c r="R335" s="8"/>
      <c r="S335" s="8">
        <v>2</v>
      </c>
      <c r="T335" s="8"/>
      <c r="U335" s="8"/>
      <c r="V335" s="8">
        <v>2</v>
      </c>
      <c r="W335" s="8"/>
      <c r="X335" s="7">
        <v>752</v>
      </c>
      <c r="Y335" s="53"/>
      <c r="Z335" s="47">
        <v>0.41</v>
      </c>
      <c r="AA335" s="10">
        <v>2</v>
      </c>
      <c r="AB335" s="7">
        <v>25.0666666666667</v>
      </c>
      <c r="AC335" s="7"/>
      <c r="AD335" s="7"/>
      <c r="AE335" s="7">
        <v>25.0666666666667</v>
      </c>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c r="A339" s="7">
        <v>411011705</v>
      </c>
      <c r="B339" s="62" t="s">
        <v>336</v>
      </c>
      <c r="C339" s="9"/>
      <c r="D339" s="8"/>
      <c r="E339" s="8"/>
      <c r="F339" s="8"/>
      <c r="G339" s="8"/>
      <c r="H339" s="8"/>
      <c r="I339" s="8">
        <v>1</v>
      </c>
      <c r="J339" s="8"/>
      <c r="K339" s="8"/>
      <c r="L339" s="8">
        <v>1</v>
      </c>
      <c r="M339" s="8"/>
      <c r="N339" s="8"/>
      <c r="O339" s="8"/>
      <c r="P339" s="8"/>
      <c r="Q339" s="8"/>
      <c r="R339" s="8"/>
      <c r="S339" s="8">
        <v>1</v>
      </c>
      <c r="T339" s="8"/>
      <c r="U339" s="8"/>
      <c r="V339" s="8">
        <v>1</v>
      </c>
      <c r="W339" s="8"/>
      <c r="X339" s="7">
        <v>522</v>
      </c>
      <c r="Y339" s="53"/>
      <c r="Z339" s="47">
        <v>0.41</v>
      </c>
      <c r="AA339" s="10">
        <v>2</v>
      </c>
      <c r="AB339" s="7"/>
      <c r="AC339" s="7">
        <v>8.7</v>
      </c>
      <c r="AD339" s="7"/>
      <c r="AE339" s="7">
        <v>8.7</v>
      </c>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v>1</v>
      </c>
      <c r="E341" s="8"/>
      <c r="F341" s="8"/>
      <c r="G341" s="8">
        <v>1</v>
      </c>
      <c r="H341" s="8"/>
      <c r="I341" s="8"/>
      <c r="J341" s="8"/>
      <c r="K341" s="8"/>
      <c r="L341" s="8"/>
      <c r="M341" s="8"/>
      <c r="N341" s="8"/>
      <c r="O341" s="8"/>
      <c r="P341" s="8"/>
      <c r="Q341" s="8"/>
      <c r="R341" s="8"/>
      <c r="S341" s="8">
        <v>1</v>
      </c>
      <c r="T341" s="8"/>
      <c r="U341" s="8"/>
      <c r="V341" s="8">
        <v>1</v>
      </c>
      <c r="W341" s="8"/>
      <c r="X341" s="7">
        <v>522</v>
      </c>
      <c r="Y341" s="53"/>
      <c r="Z341" s="47">
        <v>0.41</v>
      </c>
      <c r="AA341" s="10">
        <v>2</v>
      </c>
      <c r="AB341" s="7">
        <v>8.7</v>
      </c>
      <c r="AC341" s="7"/>
      <c r="AD341" s="7"/>
      <c r="AE341" s="7">
        <v>8.7</v>
      </c>
    </row>
    <row r="342" spans="1:31" ht="12.75">
      <c r="A342" s="7">
        <v>411011708</v>
      </c>
      <c r="B342" s="62" t="s">
        <v>339</v>
      </c>
      <c r="C342" s="9"/>
      <c r="D342" s="8">
        <v>3</v>
      </c>
      <c r="E342" s="8"/>
      <c r="F342" s="8"/>
      <c r="G342" s="8">
        <v>3</v>
      </c>
      <c r="H342" s="8"/>
      <c r="I342" s="8"/>
      <c r="J342" s="8"/>
      <c r="K342" s="8"/>
      <c r="L342" s="8"/>
      <c r="M342" s="8"/>
      <c r="N342" s="8"/>
      <c r="O342" s="8"/>
      <c r="P342" s="8"/>
      <c r="Q342" s="8"/>
      <c r="R342" s="8"/>
      <c r="S342" s="8">
        <v>3</v>
      </c>
      <c r="T342" s="8"/>
      <c r="U342" s="8"/>
      <c r="V342" s="8">
        <v>3</v>
      </c>
      <c r="W342" s="8"/>
      <c r="X342" s="7">
        <v>953</v>
      </c>
      <c r="Y342" s="53"/>
      <c r="Z342" s="47">
        <v>0.41</v>
      </c>
      <c r="AA342" s="10">
        <v>2</v>
      </c>
      <c r="AB342" s="7">
        <v>47.65</v>
      </c>
      <c r="AC342" s="7"/>
      <c r="AD342" s="7"/>
      <c r="AE342" s="7">
        <v>47.65</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2</v>
      </c>
      <c r="E346" s="8"/>
      <c r="F346" s="8"/>
      <c r="G346" s="8">
        <v>2</v>
      </c>
      <c r="H346" s="8"/>
      <c r="I346" s="8">
        <v>1</v>
      </c>
      <c r="J346" s="8"/>
      <c r="K346" s="8"/>
      <c r="L346" s="8">
        <v>1</v>
      </c>
      <c r="M346" s="8"/>
      <c r="N346" s="8">
        <v>2</v>
      </c>
      <c r="O346" s="8"/>
      <c r="P346" s="8"/>
      <c r="Q346" s="8">
        <v>2</v>
      </c>
      <c r="R346" s="8"/>
      <c r="S346" s="8">
        <v>1</v>
      </c>
      <c r="T346" s="8"/>
      <c r="U346" s="8"/>
      <c r="V346" s="8">
        <v>1</v>
      </c>
      <c r="W346" s="8"/>
      <c r="X346" s="7">
        <v>777</v>
      </c>
      <c r="Y346" s="53"/>
      <c r="Z346" s="47">
        <v>0.41</v>
      </c>
      <c r="AA346" s="10">
        <v>2</v>
      </c>
      <c r="AB346" s="7">
        <v>25.9</v>
      </c>
      <c r="AC346" s="7">
        <v>12.95</v>
      </c>
      <c r="AD346" s="7">
        <v>25.9</v>
      </c>
      <c r="AE346" s="7">
        <v>12.95</v>
      </c>
    </row>
    <row r="347" spans="1:31" ht="12.75">
      <c r="A347" s="7">
        <v>411011713</v>
      </c>
      <c r="B347" s="62" t="s">
        <v>344</v>
      </c>
      <c r="C347" s="9"/>
      <c r="D347" s="8">
        <v>1</v>
      </c>
      <c r="E347" s="8"/>
      <c r="F347" s="8"/>
      <c r="G347" s="8">
        <v>1</v>
      </c>
      <c r="H347" s="8"/>
      <c r="I347" s="8"/>
      <c r="J347" s="8"/>
      <c r="K347" s="8"/>
      <c r="L347" s="8"/>
      <c r="M347" s="8"/>
      <c r="N347" s="8"/>
      <c r="O347" s="8"/>
      <c r="P347" s="8"/>
      <c r="Q347" s="8"/>
      <c r="R347" s="8"/>
      <c r="S347" s="8">
        <v>1</v>
      </c>
      <c r="T347" s="8"/>
      <c r="U347" s="8"/>
      <c r="V347" s="8">
        <v>1</v>
      </c>
      <c r="W347" s="8"/>
      <c r="X347" s="7">
        <v>771</v>
      </c>
      <c r="Y347" s="53"/>
      <c r="Z347" s="47">
        <v>0.41</v>
      </c>
      <c r="AA347" s="10">
        <v>2</v>
      </c>
      <c r="AB347" s="7">
        <v>12.85</v>
      </c>
      <c r="AC347" s="7"/>
      <c r="AD347" s="7"/>
      <c r="AE347" s="7">
        <v>12.85</v>
      </c>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c r="A370" s="7">
        <v>411011815</v>
      </c>
      <c r="B370" s="62" t="s">
        <v>364</v>
      </c>
      <c r="C370" s="9"/>
      <c r="D370" s="8">
        <v>1</v>
      </c>
      <c r="E370" s="8"/>
      <c r="F370" s="8"/>
      <c r="G370" s="8">
        <v>1</v>
      </c>
      <c r="H370" s="8"/>
      <c r="I370" s="8"/>
      <c r="J370" s="8"/>
      <c r="K370" s="8"/>
      <c r="L370" s="8"/>
      <c r="M370" s="8"/>
      <c r="N370" s="8"/>
      <c r="O370" s="8"/>
      <c r="P370" s="8"/>
      <c r="Q370" s="8"/>
      <c r="R370" s="8"/>
      <c r="S370" s="8">
        <v>1</v>
      </c>
      <c r="T370" s="8"/>
      <c r="U370" s="8"/>
      <c r="V370" s="8">
        <v>1</v>
      </c>
      <c r="W370" s="8"/>
      <c r="X370" s="7">
        <v>409</v>
      </c>
      <c r="Y370" s="53"/>
      <c r="Z370" s="47">
        <v>0.41</v>
      </c>
      <c r="AA370" s="10">
        <v>2</v>
      </c>
      <c r="AB370" s="7">
        <v>6.81666666666667</v>
      </c>
      <c r="AC370" s="7"/>
      <c r="AD370" s="7"/>
      <c r="AE370" s="7">
        <v>6.81666666666667</v>
      </c>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c r="A378" s="7">
        <v>411011823</v>
      </c>
      <c r="B378" s="62" t="s">
        <v>372</v>
      </c>
      <c r="C378" s="9"/>
      <c r="D378" s="8">
        <v>2</v>
      </c>
      <c r="E378" s="8"/>
      <c r="F378" s="8"/>
      <c r="G378" s="8">
        <v>2</v>
      </c>
      <c r="H378" s="8"/>
      <c r="I378" s="8">
        <v>1</v>
      </c>
      <c r="J378" s="8"/>
      <c r="K378" s="8"/>
      <c r="L378" s="8">
        <v>1</v>
      </c>
      <c r="M378" s="8"/>
      <c r="N378" s="8">
        <v>1</v>
      </c>
      <c r="O378" s="8"/>
      <c r="P378" s="8"/>
      <c r="Q378" s="8">
        <v>1</v>
      </c>
      <c r="R378" s="8"/>
      <c r="S378" s="8">
        <v>2</v>
      </c>
      <c r="T378" s="8"/>
      <c r="U378" s="8"/>
      <c r="V378" s="8">
        <v>2</v>
      </c>
      <c r="W378" s="8"/>
      <c r="X378" s="7">
        <v>481</v>
      </c>
      <c r="Y378" s="53"/>
      <c r="Z378" s="47">
        <v>0.41</v>
      </c>
      <c r="AA378" s="10">
        <v>2</v>
      </c>
      <c r="AB378" s="7">
        <v>16.0333333333333</v>
      </c>
      <c r="AC378" s="7">
        <v>8.01666666666667</v>
      </c>
      <c r="AD378" s="7">
        <v>8.01666666666667</v>
      </c>
      <c r="AE378" s="7">
        <v>16.0333333333333</v>
      </c>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c r="A383" s="7">
        <v>411011828</v>
      </c>
      <c r="B383" s="62" t="s">
        <v>377</v>
      </c>
      <c r="C383" s="9"/>
      <c r="D383" s="8"/>
      <c r="E383" s="8"/>
      <c r="F383" s="8"/>
      <c r="G383" s="8"/>
      <c r="H383" s="8"/>
      <c r="I383" s="8">
        <v>2</v>
      </c>
      <c r="J383" s="8"/>
      <c r="K383" s="8"/>
      <c r="L383" s="8">
        <v>2</v>
      </c>
      <c r="M383" s="8"/>
      <c r="N383" s="8"/>
      <c r="O383" s="8"/>
      <c r="P383" s="8"/>
      <c r="Q383" s="8"/>
      <c r="R383" s="8"/>
      <c r="S383" s="8">
        <v>2</v>
      </c>
      <c r="T383" s="8"/>
      <c r="U383" s="8"/>
      <c r="V383" s="8">
        <v>2</v>
      </c>
      <c r="W383" s="8"/>
      <c r="X383" s="7">
        <v>371</v>
      </c>
      <c r="Y383" s="53"/>
      <c r="Z383" s="47">
        <v>0.41</v>
      </c>
      <c r="AA383" s="10">
        <v>2</v>
      </c>
      <c r="AB383" s="7"/>
      <c r="AC383" s="7">
        <v>12.3666666666667</v>
      </c>
      <c r="AD383" s="7"/>
      <c r="AE383" s="7">
        <v>12.3666666666667</v>
      </c>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1334</v>
      </c>
      <c r="B440" s="108"/>
      <c r="C440" s="64"/>
      <c r="D440" s="65">
        <f>SUM(E440:H440)</f>
        <v>11</v>
      </c>
      <c r="E440" s="65">
        <f>SUM(E441:E494)</f>
        <v>0</v>
      </c>
      <c r="F440" s="65">
        <f>SUM(F441:F494)</f>
        <v>0</v>
      </c>
      <c r="G440" s="65">
        <f>SUM(G441:G494)</f>
        <v>11</v>
      </c>
      <c r="H440" s="65">
        <f>SUM(H441:H494)</f>
        <v>0</v>
      </c>
      <c r="I440" s="65">
        <f>SUM(J440:M440)</f>
        <v>190</v>
      </c>
      <c r="J440" s="65">
        <f>SUM(J441:J494)</f>
        <v>1</v>
      </c>
      <c r="K440" s="65">
        <f>SUM(K441:K494)</f>
        <v>0</v>
      </c>
      <c r="L440" s="65">
        <f>SUM(L441:L494)</f>
        <v>189</v>
      </c>
      <c r="M440" s="65">
        <f>SUM(M441:M494)</f>
        <v>0</v>
      </c>
      <c r="N440" s="65">
        <f>SUM(O440:R440)</f>
        <v>189</v>
      </c>
      <c r="O440" s="65">
        <f>SUM(O441:O494)</f>
        <v>1</v>
      </c>
      <c r="P440" s="65">
        <f>SUM(P441:P494)</f>
        <v>0</v>
      </c>
      <c r="Q440" s="65">
        <f>SUM(Q441:Q494)</f>
        <v>188</v>
      </c>
      <c r="R440" s="65">
        <f>SUM(R441:R494)</f>
        <v>0</v>
      </c>
      <c r="S440" s="65">
        <f>SUM(T440:W440)</f>
        <v>12</v>
      </c>
      <c r="T440" s="65">
        <f>SUM(T441:T494)</f>
        <v>0</v>
      </c>
      <c r="U440" s="65">
        <f>SUM(U441:U494)</f>
        <v>0</v>
      </c>
      <c r="V440" s="65">
        <f>SUM(V441:V494)</f>
        <v>12</v>
      </c>
      <c r="W440" s="65">
        <f>SUM(W441:W494)</f>
        <v>0</v>
      </c>
      <c r="X440" s="66" t="s">
        <v>2054</v>
      </c>
      <c r="Y440" s="67"/>
      <c r="Z440" s="68" t="s">
        <v>2054</v>
      </c>
      <c r="AA440" s="69" t="s">
        <v>2054</v>
      </c>
      <c r="AB440" s="70">
        <f>SUM(AB441:AB494)</f>
        <v>21.08333333333333</v>
      </c>
      <c r="AC440" s="70">
        <f>SUM(AC441:AC494)</f>
        <v>302.115</v>
      </c>
      <c r="AD440" s="70">
        <f>SUM(AD441:AD494)</f>
        <v>300.5316666666667</v>
      </c>
      <c r="AE440" s="70">
        <f>SUM(AE441:AE494)</f>
        <v>22.66666666666667</v>
      </c>
    </row>
    <row r="441" spans="1:31" ht="25.5">
      <c r="A441" s="7">
        <v>401000000</v>
      </c>
      <c r="B441" s="62" t="s">
        <v>435</v>
      </c>
      <c r="C441" s="9"/>
      <c r="D441" s="8">
        <v>2</v>
      </c>
      <c r="E441" s="8"/>
      <c r="F441" s="8"/>
      <c r="G441" s="8">
        <v>2</v>
      </c>
      <c r="H441" s="8"/>
      <c r="I441" s="8"/>
      <c r="J441" s="8"/>
      <c r="K441" s="8"/>
      <c r="L441" s="8"/>
      <c r="M441" s="8"/>
      <c r="N441" s="8"/>
      <c r="O441" s="8"/>
      <c r="P441" s="8"/>
      <c r="Q441" s="8"/>
      <c r="R441" s="8"/>
      <c r="S441" s="8">
        <v>2</v>
      </c>
      <c r="T441" s="8"/>
      <c r="U441" s="8"/>
      <c r="V441" s="8">
        <v>2</v>
      </c>
      <c r="W441" s="8"/>
      <c r="X441" s="7">
        <v>120</v>
      </c>
      <c r="Y441" s="53"/>
      <c r="Z441" s="47">
        <v>0.41</v>
      </c>
      <c r="AA441" s="10">
        <v>2</v>
      </c>
      <c r="AB441" s="7">
        <v>4</v>
      </c>
      <c r="AC441" s="7"/>
      <c r="AD441" s="7"/>
      <c r="AE441" s="7">
        <v>4</v>
      </c>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c r="A448" s="7">
        <v>401080000</v>
      </c>
      <c r="B448" s="62" t="s">
        <v>442</v>
      </c>
      <c r="C448" s="9"/>
      <c r="D448" s="8"/>
      <c r="E448" s="8"/>
      <c r="F448" s="8"/>
      <c r="G448" s="8"/>
      <c r="H448" s="8"/>
      <c r="I448" s="8">
        <v>1</v>
      </c>
      <c r="J448" s="8"/>
      <c r="K448" s="8"/>
      <c r="L448" s="8">
        <v>1</v>
      </c>
      <c r="M448" s="8"/>
      <c r="N448" s="8">
        <v>1</v>
      </c>
      <c r="O448" s="8"/>
      <c r="P448" s="8"/>
      <c r="Q448" s="8">
        <v>1</v>
      </c>
      <c r="R448" s="8"/>
      <c r="S448" s="8"/>
      <c r="T448" s="8"/>
      <c r="U448" s="8"/>
      <c r="V448" s="8"/>
      <c r="W448" s="8"/>
      <c r="X448" s="7">
        <v>75</v>
      </c>
      <c r="Y448" s="53"/>
      <c r="Z448" s="47">
        <v>0.41</v>
      </c>
      <c r="AA448" s="10">
        <v>2</v>
      </c>
      <c r="AB448" s="7"/>
      <c r="AC448" s="7">
        <v>1.25</v>
      </c>
      <c r="AD448" s="7">
        <v>1.25</v>
      </c>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t="12.75">
      <c r="A455" s="7">
        <v>401140100</v>
      </c>
      <c r="B455" s="62" t="s">
        <v>449</v>
      </c>
      <c r="C455" s="9"/>
      <c r="D455" s="8"/>
      <c r="E455" s="8"/>
      <c r="F455" s="8"/>
      <c r="G455" s="8"/>
      <c r="H455" s="8"/>
      <c r="I455" s="8">
        <v>1</v>
      </c>
      <c r="J455" s="8"/>
      <c r="K455" s="8"/>
      <c r="L455" s="8">
        <v>1</v>
      </c>
      <c r="M455" s="8"/>
      <c r="N455" s="8">
        <v>1</v>
      </c>
      <c r="O455" s="8"/>
      <c r="P455" s="8"/>
      <c r="Q455" s="8">
        <v>1</v>
      </c>
      <c r="R455" s="8"/>
      <c r="S455" s="8"/>
      <c r="T455" s="8"/>
      <c r="U455" s="8"/>
      <c r="V455" s="8"/>
      <c r="W455" s="8"/>
      <c r="X455" s="7">
        <v>100</v>
      </c>
      <c r="Y455" s="53"/>
      <c r="Z455" s="47">
        <v>0.41</v>
      </c>
      <c r="AA455" s="10">
        <v>2</v>
      </c>
      <c r="AB455" s="7"/>
      <c r="AC455" s="7">
        <v>1.66666666666667</v>
      </c>
      <c r="AD455" s="7">
        <v>1.66666666666667</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c r="E457" s="8"/>
      <c r="F457" s="8"/>
      <c r="G457" s="8"/>
      <c r="H457" s="8"/>
      <c r="I457" s="8">
        <v>2</v>
      </c>
      <c r="J457" s="8"/>
      <c r="K457" s="8"/>
      <c r="L457" s="8">
        <v>2</v>
      </c>
      <c r="M457" s="8"/>
      <c r="N457" s="8">
        <v>2</v>
      </c>
      <c r="O457" s="8"/>
      <c r="P457" s="8"/>
      <c r="Q457" s="8">
        <v>2</v>
      </c>
      <c r="R457" s="8"/>
      <c r="S457" s="8"/>
      <c r="T457" s="8"/>
      <c r="U457" s="8"/>
      <c r="V457" s="8"/>
      <c r="W457" s="8"/>
      <c r="X457" s="7">
        <v>120</v>
      </c>
      <c r="Y457" s="53"/>
      <c r="Z457" s="47">
        <v>0.41</v>
      </c>
      <c r="AA457" s="10">
        <v>2</v>
      </c>
      <c r="AB457" s="7"/>
      <c r="AC457" s="7">
        <v>4</v>
      </c>
      <c r="AD457" s="7">
        <v>4</v>
      </c>
      <c r="AE457" s="7"/>
    </row>
    <row r="458" spans="1:31" ht="12.75">
      <c r="A458" s="7">
        <v>401140400</v>
      </c>
      <c r="B458" s="62" t="s">
        <v>452</v>
      </c>
      <c r="C458" s="9"/>
      <c r="D458" s="8"/>
      <c r="E458" s="8"/>
      <c r="F458" s="8"/>
      <c r="G458" s="8"/>
      <c r="H458" s="8"/>
      <c r="I458" s="8">
        <v>5</v>
      </c>
      <c r="J458" s="8"/>
      <c r="K458" s="8"/>
      <c r="L458" s="8">
        <v>5</v>
      </c>
      <c r="M458" s="8"/>
      <c r="N458" s="8">
        <v>5</v>
      </c>
      <c r="O458" s="8"/>
      <c r="P458" s="8"/>
      <c r="Q458" s="8">
        <v>5</v>
      </c>
      <c r="R458" s="8"/>
      <c r="S458" s="8"/>
      <c r="T458" s="8"/>
      <c r="U458" s="8"/>
      <c r="V458" s="8"/>
      <c r="W458" s="8"/>
      <c r="X458" s="7">
        <v>120</v>
      </c>
      <c r="Y458" s="53"/>
      <c r="Z458" s="47">
        <v>0.41</v>
      </c>
      <c r="AA458" s="10">
        <v>2</v>
      </c>
      <c r="AB458" s="7"/>
      <c r="AC458" s="7">
        <v>10</v>
      </c>
      <c r="AD458" s="7">
        <v>10</v>
      </c>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2</v>
      </c>
      <c r="J468" s="8"/>
      <c r="K468" s="8"/>
      <c r="L468" s="8">
        <v>2</v>
      </c>
      <c r="M468" s="8"/>
      <c r="N468" s="8">
        <v>2</v>
      </c>
      <c r="O468" s="8"/>
      <c r="P468" s="8"/>
      <c r="Q468" s="8">
        <v>2</v>
      </c>
      <c r="R468" s="8"/>
      <c r="S468" s="8"/>
      <c r="T468" s="8"/>
      <c r="U468" s="8"/>
      <c r="V468" s="8"/>
      <c r="W468" s="8"/>
      <c r="X468" s="7">
        <v>120</v>
      </c>
      <c r="Y468" s="53"/>
      <c r="Z468" s="47">
        <v>0.41</v>
      </c>
      <c r="AA468" s="10">
        <v>2</v>
      </c>
      <c r="AB468" s="7"/>
      <c r="AC468" s="7">
        <v>4</v>
      </c>
      <c r="AD468" s="7">
        <v>4</v>
      </c>
      <c r="AE468" s="7"/>
    </row>
    <row r="469" spans="1:31" ht="12.75">
      <c r="A469" s="7">
        <v>401220000</v>
      </c>
      <c r="B469" s="62" t="s">
        <v>463</v>
      </c>
      <c r="C469" s="9"/>
      <c r="D469" s="8"/>
      <c r="E469" s="8"/>
      <c r="F469" s="8"/>
      <c r="G469" s="8"/>
      <c r="H469" s="8"/>
      <c r="I469" s="8">
        <v>16</v>
      </c>
      <c r="J469" s="8"/>
      <c r="K469" s="8"/>
      <c r="L469" s="8">
        <v>16</v>
      </c>
      <c r="M469" s="8"/>
      <c r="N469" s="8">
        <v>16</v>
      </c>
      <c r="O469" s="8"/>
      <c r="P469" s="8"/>
      <c r="Q469" s="8">
        <v>16</v>
      </c>
      <c r="R469" s="8"/>
      <c r="S469" s="8"/>
      <c r="T469" s="8"/>
      <c r="U469" s="8"/>
      <c r="V469" s="8"/>
      <c r="W469" s="8"/>
      <c r="X469" s="7">
        <v>120</v>
      </c>
      <c r="Y469" s="53"/>
      <c r="Z469" s="47">
        <v>0.41</v>
      </c>
      <c r="AA469" s="10">
        <v>2</v>
      </c>
      <c r="AB469" s="7"/>
      <c r="AC469" s="7">
        <v>32</v>
      </c>
      <c r="AD469" s="7">
        <v>32</v>
      </c>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c r="A471" s="7">
        <v>401240000</v>
      </c>
      <c r="B471" s="62" t="s">
        <v>465</v>
      </c>
      <c r="C471" s="9"/>
      <c r="D471" s="8">
        <v>1</v>
      </c>
      <c r="E471" s="8"/>
      <c r="F471" s="8"/>
      <c r="G471" s="8">
        <v>1</v>
      </c>
      <c r="H471" s="8"/>
      <c r="I471" s="8">
        <v>42</v>
      </c>
      <c r="J471" s="8"/>
      <c r="K471" s="8"/>
      <c r="L471" s="8">
        <v>42</v>
      </c>
      <c r="M471" s="8"/>
      <c r="N471" s="8">
        <v>42</v>
      </c>
      <c r="O471" s="8"/>
      <c r="P471" s="8"/>
      <c r="Q471" s="8">
        <v>42</v>
      </c>
      <c r="R471" s="8"/>
      <c r="S471" s="8">
        <v>1</v>
      </c>
      <c r="T471" s="8"/>
      <c r="U471" s="8"/>
      <c r="V471" s="8">
        <v>1</v>
      </c>
      <c r="W471" s="8"/>
      <c r="X471" s="7">
        <v>90</v>
      </c>
      <c r="Y471" s="53"/>
      <c r="Z471" s="47">
        <v>0.41</v>
      </c>
      <c r="AA471" s="10">
        <v>2</v>
      </c>
      <c r="AB471" s="7">
        <v>1.5</v>
      </c>
      <c r="AC471" s="7">
        <v>63</v>
      </c>
      <c r="AD471" s="7">
        <v>63</v>
      </c>
      <c r="AE471" s="7">
        <v>1.5</v>
      </c>
    </row>
    <row r="472" spans="1:31" ht="12.75">
      <c r="A472" s="7">
        <v>401250000</v>
      </c>
      <c r="B472" s="62" t="s">
        <v>466</v>
      </c>
      <c r="C472" s="9"/>
      <c r="D472" s="8"/>
      <c r="E472" s="8"/>
      <c r="F472" s="8"/>
      <c r="G472" s="8"/>
      <c r="H472" s="8"/>
      <c r="I472" s="8">
        <v>32</v>
      </c>
      <c r="J472" s="8"/>
      <c r="K472" s="8"/>
      <c r="L472" s="8">
        <v>32</v>
      </c>
      <c r="M472" s="8"/>
      <c r="N472" s="8">
        <v>31</v>
      </c>
      <c r="O472" s="8"/>
      <c r="P472" s="8"/>
      <c r="Q472" s="8">
        <v>31</v>
      </c>
      <c r="R472" s="8"/>
      <c r="S472" s="8">
        <v>1</v>
      </c>
      <c r="T472" s="8"/>
      <c r="U472" s="8"/>
      <c r="V472" s="8">
        <v>1</v>
      </c>
      <c r="W472" s="8"/>
      <c r="X472" s="7">
        <v>120</v>
      </c>
      <c r="Y472" s="53"/>
      <c r="Z472" s="47">
        <v>0.41</v>
      </c>
      <c r="AA472" s="10">
        <v>2</v>
      </c>
      <c r="AB472" s="7"/>
      <c r="AC472" s="7">
        <v>64</v>
      </c>
      <c r="AD472" s="7">
        <v>62</v>
      </c>
      <c r="AE472" s="7">
        <v>2</v>
      </c>
    </row>
    <row r="473" spans="1:31" ht="12.75">
      <c r="A473" s="7">
        <v>401260000</v>
      </c>
      <c r="B473" s="62" t="s">
        <v>467</v>
      </c>
      <c r="C473" s="9"/>
      <c r="D473" s="8">
        <v>2</v>
      </c>
      <c r="E473" s="8"/>
      <c r="F473" s="8"/>
      <c r="G473" s="8">
        <v>2</v>
      </c>
      <c r="H473" s="8"/>
      <c r="I473" s="8">
        <v>5</v>
      </c>
      <c r="J473" s="8"/>
      <c r="K473" s="8"/>
      <c r="L473" s="8">
        <v>5</v>
      </c>
      <c r="M473" s="8"/>
      <c r="N473" s="8">
        <v>5</v>
      </c>
      <c r="O473" s="8"/>
      <c r="P473" s="8"/>
      <c r="Q473" s="8">
        <v>5</v>
      </c>
      <c r="R473" s="8"/>
      <c r="S473" s="8">
        <v>2</v>
      </c>
      <c r="T473" s="8"/>
      <c r="U473" s="8"/>
      <c r="V473" s="8">
        <v>2</v>
      </c>
      <c r="W473" s="8"/>
      <c r="X473" s="7">
        <v>120</v>
      </c>
      <c r="Y473" s="53"/>
      <c r="Z473" s="47">
        <v>0.41</v>
      </c>
      <c r="AA473" s="10">
        <v>2</v>
      </c>
      <c r="AB473" s="7">
        <v>4</v>
      </c>
      <c r="AC473" s="7">
        <v>10</v>
      </c>
      <c r="AD473" s="7">
        <v>10</v>
      </c>
      <c r="AE473" s="7">
        <v>4</v>
      </c>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c r="E475" s="8"/>
      <c r="F475" s="8"/>
      <c r="G475" s="8"/>
      <c r="H475" s="8"/>
      <c r="I475" s="8">
        <v>34</v>
      </c>
      <c r="J475" s="8"/>
      <c r="K475" s="8"/>
      <c r="L475" s="8">
        <v>34</v>
      </c>
      <c r="M475" s="8"/>
      <c r="N475" s="8">
        <v>34</v>
      </c>
      <c r="O475" s="8"/>
      <c r="P475" s="8"/>
      <c r="Q475" s="8">
        <v>34</v>
      </c>
      <c r="R475" s="8"/>
      <c r="S475" s="8"/>
      <c r="T475" s="8"/>
      <c r="U475" s="8"/>
      <c r="V475" s="8"/>
      <c r="W475" s="8"/>
      <c r="X475" s="7">
        <v>60</v>
      </c>
      <c r="Y475" s="53"/>
      <c r="Z475" s="47">
        <v>0.41</v>
      </c>
      <c r="AA475" s="10">
        <v>2</v>
      </c>
      <c r="AB475" s="7"/>
      <c r="AC475" s="7">
        <v>34</v>
      </c>
      <c r="AD475" s="7">
        <v>34</v>
      </c>
      <c r="AE475" s="7"/>
    </row>
    <row r="476" spans="1:31" ht="12.75">
      <c r="A476" s="7">
        <v>401290000</v>
      </c>
      <c r="B476" s="62" t="s">
        <v>470</v>
      </c>
      <c r="C476" s="9"/>
      <c r="D476" s="8"/>
      <c r="E476" s="8"/>
      <c r="F476" s="8"/>
      <c r="G476" s="8"/>
      <c r="H476" s="8"/>
      <c r="I476" s="8">
        <v>1</v>
      </c>
      <c r="J476" s="8"/>
      <c r="K476" s="8"/>
      <c r="L476" s="8">
        <v>1</v>
      </c>
      <c r="M476" s="8"/>
      <c r="N476" s="8">
        <v>1</v>
      </c>
      <c r="O476" s="8"/>
      <c r="P476" s="8"/>
      <c r="Q476" s="8">
        <v>1</v>
      </c>
      <c r="R476" s="8"/>
      <c r="S476" s="8"/>
      <c r="T476" s="8"/>
      <c r="U476" s="8"/>
      <c r="V476" s="8"/>
      <c r="W476" s="8"/>
      <c r="X476" s="7">
        <v>90</v>
      </c>
      <c r="Y476" s="53"/>
      <c r="Z476" s="47">
        <v>0.41</v>
      </c>
      <c r="AA476" s="10">
        <v>2</v>
      </c>
      <c r="AB476" s="7"/>
      <c r="AC476" s="7">
        <v>1.5</v>
      </c>
      <c r="AD476" s="7">
        <v>1.5</v>
      </c>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c r="A478" s="7">
        <v>401310000</v>
      </c>
      <c r="B478" s="62" t="s">
        <v>472</v>
      </c>
      <c r="C478" s="9"/>
      <c r="D478" s="8"/>
      <c r="E478" s="8"/>
      <c r="F478" s="8"/>
      <c r="G478" s="8"/>
      <c r="H478" s="8"/>
      <c r="I478" s="8">
        <v>2</v>
      </c>
      <c r="J478" s="8"/>
      <c r="K478" s="8"/>
      <c r="L478" s="8">
        <v>2</v>
      </c>
      <c r="M478" s="8"/>
      <c r="N478" s="8">
        <v>2</v>
      </c>
      <c r="O478" s="8"/>
      <c r="P478" s="8"/>
      <c r="Q478" s="8">
        <v>2</v>
      </c>
      <c r="R478" s="8"/>
      <c r="S478" s="8"/>
      <c r="T478" s="8"/>
      <c r="U478" s="8"/>
      <c r="V478" s="8"/>
      <c r="W478" s="8"/>
      <c r="X478" s="7">
        <v>90</v>
      </c>
      <c r="Y478" s="53"/>
      <c r="Z478" s="47">
        <v>0.41</v>
      </c>
      <c r="AA478" s="10">
        <v>2</v>
      </c>
      <c r="AB478" s="7"/>
      <c r="AC478" s="7">
        <v>3</v>
      </c>
      <c r="AD478" s="7">
        <v>3</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c r="A480" s="7">
        <v>401330000</v>
      </c>
      <c r="B480" s="62" t="s">
        <v>474</v>
      </c>
      <c r="C480" s="9"/>
      <c r="D480" s="8"/>
      <c r="E480" s="8"/>
      <c r="F480" s="8"/>
      <c r="G480" s="8"/>
      <c r="H480" s="8"/>
      <c r="I480" s="8">
        <v>33</v>
      </c>
      <c r="J480" s="8"/>
      <c r="K480" s="8"/>
      <c r="L480" s="8">
        <v>33</v>
      </c>
      <c r="M480" s="8"/>
      <c r="N480" s="8">
        <v>33</v>
      </c>
      <c r="O480" s="8"/>
      <c r="P480" s="8"/>
      <c r="Q480" s="8">
        <v>33</v>
      </c>
      <c r="R480" s="8"/>
      <c r="S480" s="8"/>
      <c r="T480" s="8"/>
      <c r="U480" s="8"/>
      <c r="V480" s="8"/>
      <c r="W480" s="8"/>
      <c r="X480" s="7">
        <v>90</v>
      </c>
      <c r="Y480" s="53"/>
      <c r="Z480" s="47">
        <v>0.41</v>
      </c>
      <c r="AA480" s="10">
        <v>2</v>
      </c>
      <c r="AB480" s="7"/>
      <c r="AC480" s="7">
        <v>49.5</v>
      </c>
      <c r="AD480" s="7">
        <v>49.5</v>
      </c>
      <c r="AE480" s="7"/>
    </row>
    <row r="481" spans="1:31" ht="12.75">
      <c r="A481" s="7">
        <v>401340000</v>
      </c>
      <c r="B481" s="62" t="s">
        <v>475</v>
      </c>
      <c r="C481" s="9"/>
      <c r="D481" s="8"/>
      <c r="E481" s="8"/>
      <c r="F481" s="8"/>
      <c r="G481" s="8"/>
      <c r="H481" s="8"/>
      <c r="I481" s="8">
        <v>2</v>
      </c>
      <c r="J481" s="8">
        <v>1</v>
      </c>
      <c r="K481" s="8"/>
      <c r="L481" s="8">
        <v>1</v>
      </c>
      <c r="M481" s="8"/>
      <c r="N481" s="8">
        <v>1</v>
      </c>
      <c r="O481" s="8">
        <v>1</v>
      </c>
      <c r="P481" s="8"/>
      <c r="Q481" s="8"/>
      <c r="R481" s="8"/>
      <c r="S481" s="8">
        <v>1</v>
      </c>
      <c r="T481" s="8"/>
      <c r="U481" s="8"/>
      <c r="V481" s="8">
        <v>1</v>
      </c>
      <c r="W481" s="8"/>
      <c r="X481" s="7">
        <v>90</v>
      </c>
      <c r="Y481" s="53"/>
      <c r="Z481" s="47">
        <v>0.41</v>
      </c>
      <c r="AA481" s="10">
        <v>2</v>
      </c>
      <c r="AB481" s="7"/>
      <c r="AC481" s="7">
        <v>2.115</v>
      </c>
      <c r="AD481" s="7">
        <v>0.615</v>
      </c>
      <c r="AE481" s="7">
        <v>1.5</v>
      </c>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c r="A483" s="7">
        <v>402000000</v>
      </c>
      <c r="B483" s="62" t="s">
        <v>477</v>
      </c>
      <c r="C483" s="9"/>
      <c r="D483" s="8">
        <v>2</v>
      </c>
      <c r="E483" s="8"/>
      <c r="F483" s="8"/>
      <c r="G483" s="8">
        <v>2</v>
      </c>
      <c r="H483" s="8"/>
      <c r="I483" s="8"/>
      <c r="J483" s="8"/>
      <c r="K483" s="8"/>
      <c r="L483" s="8"/>
      <c r="M483" s="8"/>
      <c r="N483" s="8"/>
      <c r="O483" s="8"/>
      <c r="P483" s="8"/>
      <c r="Q483" s="8"/>
      <c r="R483" s="8"/>
      <c r="S483" s="8">
        <v>2</v>
      </c>
      <c r="T483" s="8"/>
      <c r="U483" s="8"/>
      <c r="V483" s="8">
        <v>2</v>
      </c>
      <c r="W483" s="8"/>
      <c r="X483" s="7">
        <v>120</v>
      </c>
      <c r="Y483" s="53"/>
      <c r="Z483" s="47">
        <v>0.41</v>
      </c>
      <c r="AA483" s="10">
        <v>2</v>
      </c>
      <c r="AB483" s="7">
        <v>4</v>
      </c>
      <c r="AC483" s="7"/>
      <c r="AD483" s="7"/>
      <c r="AE483" s="7">
        <v>4</v>
      </c>
    </row>
    <row r="484" spans="1:31" ht="12.75">
      <c r="A484" s="7">
        <v>402010000</v>
      </c>
      <c r="B484" s="62" t="s">
        <v>478</v>
      </c>
      <c r="C484" s="9"/>
      <c r="D484" s="8">
        <v>1</v>
      </c>
      <c r="E484" s="8"/>
      <c r="F484" s="8"/>
      <c r="G484" s="8">
        <v>1</v>
      </c>
      <c r="H484" s="8"/>
      <c r="I484" s="8">
        <v>10</v>
      </c>
      <c r="J484" s="8"/>
      <c r="K484" s="8"/>
      <c r="L484" s="8">
        <v>10</v>
      </c>
      <c r="M484" s="8"/>
      <c r="N484" s="8">
        <v>9</v>
      </c>
      <c r="O484" s="8"/>
      <c r="P484" s="8"/>
      <c r="Q484" s="8">
        <v>9</v>
      </c>
      <c r="R484" s="8"/>
      <c r="S484" s="8">
        <v>2</v>
      </c>
      <c r="T484" s="8"/>
      <c r="U484" s="8"/>
      <c r="V484" s="8">
        <v>2</v>
      </c>
      <c r="W484" s="8"/>
      <c r="X484" s="7">
        <v>110</v>
      </c>
      <c r="Y484" s="53"/>
      <c r="Z484" s="47">
        <v>0.41</v>
      </c>
      <c r="AA484" s="10">
        <v>2</v>
      </c>
      <c r="AB484" s="7">
        <v>1.83333333333333</v>
      </c>
      <c r="AC484" s="7">
        <v>18.3333333333333</v>
      </c>
      <c r="AD484" s="7">
        <v>16.5</v>
      </c>
      <c r="AE484" s="7">
        <v>3.66666666666667</v>
      </c>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ht="12.75">
      <c r="A487" s="7">
        <v>402030000</v>
      </c>
      <c r="B487" s="62" t="s">
        <v>481</v>
      </c>
      <c r="C487" s="9"/>
      <c r="D487" s="8">
        <v>2</v>
      </c>
      <c r="E487" s="8"/>
      <c r="F487" s="8"/>
      <c r="G487" s="8">
        <v>2</v>
      </c>
      <c r="H487" s="8"/>
      <c r="I487" s="8">
        <v>1</v>
      </c>
      <c r="J487" s="8"/>
      <c r="K487" s="8"/>
      <c r="L487" s="8">
        <v>1</v>
      </c>
      <c r="M487" s="8"/>
      <c r="N487" s="8">
        <v>2</v>
      </c>
      <c r="O487" s="8"/>
      <c r="P487" s="8"/>
      <c r="Q487" s="8">
        <v>2</v>
      </c>
      <c r="R487" s="8"/>
      <c r="S487" s="8">
        <v>1</v>
      </c>
      <c r="T487" s="8"/>
      <c r="U487" s="8"/>
      <c r="V487" s="8">
        <v>1</v>
      </c>
      <c r="W487" s="8"/>
      <c r="X487" s="7">
        <v>120</v>
      </c>
      <c r="Y487" s="53"/>
      <c r="Z487" s="47">
        <v>0.41</v>
      </c>
      <c r="AA487" s="10">
        <v>2</v>
      </c>
      <c r="AB487" s="7">
        <v>4</v>
      </c>
      <c r="AC487" s="7">
        <v>2</v>
      </c>
      <c r="AD487" s="7">
        <v>4</v>
      </c>
      <c r="AE487" s="7">
        <v>2</v>
      </c>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c r="A491" s="7">
        <v>402070000</v>
      </c>
      <c r="B491" s="62" t="s">
        <v>485</v>
      </c>
      <c r="C491" s="9"/>
      <c r="D491" s="8">
        <v>1</v>
      </c>
      <c r="E491" s="8"/>
      <c r="F491" s="8"/>
      <c r="G491" s="8">
        <v>1</v>
      </c>
      <c r="H491" s="8"/>
      <c r="I491" s="8">
        <v>1</v>
      </c>
      <c r="J491" s="8"/>
      <c r="K491" s="8"/>
      <c r="L491" s="8">
        <v>1</v>
      </c>
      <c r="M491" s="8"/>
      <c r="N491" s="8">
        <v>2</v>
      </c>
      <c r="O491" s="8"/>
      <c r="P491" s="8"/>
      <c r="Q491" s="8">
        <v>2</v>
      </c>
      <c r="R491" s="8"/>
      <c r="S491" s="8"/>
      <c r="T491" s="8"/>
      <c r="U491" s="8"/>
      <c r="V491" s="8"/>
      <c r="W491" s="8"/>
      <c r="X491" s="7">
        <v>105</v>
      </c>
      <c r="Y491" s="53"/>
      <c r="Z491" s="47">
        <v>0.41</v>
      </c>
      <c r="AA491" s="10">
        <v>2</v>
      </c>
      <c r="AB491" s="7">
        <v>1.75</v>
      </c>
      <c r="AC491" s="7">
        <v>1.75</v>
      </c>
      <c r="AD491" s="7">
        <v>3.5</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1335</v>
      </c>
      <c r="B495" s="108"/>
      <c r="C495" s="64"/>
      <c r="D495" s="65">
        <f>SUM(E495:H495)</f>
        <v>42</v>
      </c>
      <c r="E495" s="65">
        <f>SUM(E496:E522)</f>
        <v>7</v>
      </c>
      <c r="F495" s="65">
        <f>SUM(F496:F522)</f>
        <v>0</v>
      </c>
      <c r="G495" s="65">
        <f>SUM(G496:G522)</f>
        <v>35</v>
      </c>
      <c r="H495" s="65">
        <f>SUM(H496:H522)</f>
        <v>0</v>
      </c>
      <c r="I495" s="65">
        <f>SUM(J495:M495)</f>
        <v>101</v>
      </c>
      <c r="J495" s="65">
        <f>SUM(J496:J522)</f>
        <v>1</v>
      </c>
      <c r="K495" s="65">
        <f>SUM(K496:K522)</f>
        <v>0</v>
      </c>
      <c r="L495" s="65">
        <f>SUM(L496:L522)</f>
        <v>100</v>
      </c>
      <c r="M495" s="65">
        <f>SUM(M496:M522)</f>
        <v>0</v>
      </c>
      <c r="N495" s="65">
        <f>SUM(O495:R495)</f>
        <v>106</v>
      </c>
      <c r="O495" s="65">
        <f>SUM(O496:O522)</f>
        <v>8</v>
      </c>
      <c r="P495" s="65">
        <f>SUM(P496:P522)</f>
        <v>0</v>
      </c>
      <c r="Q495" s="65">
        <f>SUM(Q496:Q522)</f>
        <v>98</v>
      </c>
      <c r="R495" s="65">
        <f>SUM(R496:R522)</f>
        <v>0</v>
      </c>
      <c r="S495" s="65">
        <f>SUM(T495:W495)</f>
        <v>37</v>
      </c>
      <c r="T495" s="65">
        <f>SUM(T496:T522)</f>
        <v>0</v>
      </c>
      <c r="U495" s="65">
        <f>SUM(U496:U522)</f>
        <v>0</v>
      </c>
      <c r="V495" s="65">
        <f>SUM(V496:V522)</f>
        <v>37</v>
      </c>
      <c r="W495" s="65">
        <f>SUM(W496:W522)</f>
        <v>0</v>
      </c>
      <c r="X495" s="66" t="s">
        <v>2054</v>
      </c>
      <c r="Y495" s="67"/>
      <c r="Z495" s="68" t="s">
        <v>2054</v>
      </c>
      <c r="AA495" s="69" t="s">
        <v>2054</v>
      </c>
      <c r="AB495" s="70">
        <f>SUM(AB496:AB522)</f>
        <v>79.164</v>
      </c>
      <c r="AC495" s="70">
        <f>SUM(AC496:AC522)</f>
        <v>223.40333333333334</v>
      </c>
      <c r="AD495" s="70">
        <f>SUM(AD496:AD522)</f>
        <v>226.46733333333333</v>
      </c>
      <c r="AE495" s="70">
        <f>SUM(AE496:AE522)</f>
        <v>76.1</v>
      </c>
    </row>
    <row r="496" spans="1:31" ht="12.75">
      <c r="A496" s="7">
        <v>421010000</v>
      </c>
      <c r="B496" s="62" t="s">
        <v>489</v>
      </c>
      <c r="C496" s="9"/>
      <c r="D496" s="8">
        <v>5</v>
      </c>
      <c r="E496" s="8">
        <v>2</v>
      </c>
      <c r="F496" s="8"/>
      <c r="G496" s="8">
        <v>3</v>
      </c>
      <c r="H496" s="8"/>
      <c r="I496" s="8"/>
      <c r="J496" s="8"/>
      <c r="K496" s="8"/>
      <c r="L496" s="8"/>
      <c r="M496" s="8"/>
      <c r="N496" s="8">
        <v>2</v>
      </c>
      <c r="O496" s="8">
        <v>2</v>
      </c>
      <c r="P496" s="8"/>
      <c r="Q496" s="8"/>
      <c r="R496" s="8"/>
      <c r="S496" s="8">
        <v>3</v>
      </c>
      <c r="T496" s="8"/>
      <c r="U496" s="8"/>
      <c r="V496" s="8">
        <v>3</v>
      </c>
      <c r="W496" s="8"/>
      <c r="X496" s="7">
        <v>132</v>
      </c>
      <c r="Y496" s="53"/>
      <c r="Z496" s="47">
        <v>0.41</v>
      </c>
      <c r="AA496" s="10">
        <v>2</v>
      </c>
      <c r="AB496" s="7">
        <v>8.404</v>
      </c>
      <c r="AC496" s="7"/>
      <c r="AD496" s="7">
        <v>1.804</v>
      </c>
      <c r="AE496" s="7">
        <v>6.6</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c r="A498" s="7">
        <v>421020002</v>
      </c>
      <c r="B498" s="62" t="s">
        <v>491</v>
      </c>
      <c r="C498" s="9"/>
      <c r="D498" s="8">
        <v>5</v>
      </c>
      <c r="E498" s="8">
        <v>1</v>
      </c>
      <c r="F498" s="8"/>
      <c r="G498" s="8">
        <v>4</v>
      </c>
      <c r="H498" s="8"/>
      <c r="I498" s="8">
        <v>34</v>
      </c>
      <c r="J498" s="8"/>
      <c r="K498" s="8"/>
      <c r="L498" s="8">
        <v>34</v>
      </c>
      <c r="M498" s="8"/>
      <c r="N498" s="8">
        <v>38</v>
      </c>
      <c r="O498" s="8">
        <v>1</v>
      </c>
      <c r="P498" s="8"/>
      <c r="Q498" s="8">
        <v>37</v>
      </c>
      <c r="R498" s="8"/>
      <c r="S498" s="8">
        <v>1</v>
      </c>
      <c r="T498" s="8"/>
      <c r="U498" s="8"/>
      <c r="V498" s="8">
        <v>1</v>
      </c>
      <c r="W498" s="8"/>
      <c r="X498" s="7">
        <v>150</v>
      </c>
      <c r="Y498" s="53"/>
      <c r="Z498" s="47">
        <v>0.41</v>
      </c>
      <c r="AA498" s="10">
        <v>2</v>
      </c>
      <c r="AB498" s="7">
        <v>11.025</v>
      </c>
      <c r="AC498" s="7">
        <v>85</v>
      </c>
      <c r="AD498" s="7">
        <v>93.525</v>
      </c>
      <c r="AE498" s="7">
        <v>2.5</v>
      </c>
    </row>
    <row r="499" spans="1:31" ht="12.75">
      <c r="A499" s="7">
        <v>421030003</v>
      </c>
      <c r="B499" s="62" t="s">
        <v>492</v>
      </c>
      <c r="C499" s="9"/>
      <c r="D499" s="8">
        <v>3</v>
      </c>
      <c r="E499" s="8">
        <v>2</v>
      </c>
      <c r="F499" s="8"/>
      <c r="G499" s="8">
        <v>1</v>
      </c>
      <c r="H499" s="8"/>
      <c r="I499" s="8">
        <v>14</v>
      </c>
      <c r="J499" s="8"/>
      <c r="K499" s="8"/>
      <c r="L499" s="8">
        <v>14</v>
      </c>
      <c r="M499" s="8"/>
      <c r="N499" s="8">
        <v>13</v>
      </c>
      <c r="O499" s="8">
        <v>2</v>
      </c>
      <c r="P499" s="8"/>
      <c r="Q499" s="8">
        <v>11</v>
      </c>
      <c r="R499" s="8"/>
      <c r="S499" s="8">
        <v>4</v>
      </c>
      <c r="T499" s="8"/>
      <c r="U499" s="8"/>
      <c r="V499" s="8">
        <v>4</v>
      </c>
      <c r="W499" s="8"/>
      <c r="X499" s="7">
        <v>135</v>
      </c>
      <c r="Y499" s="53"/>
      <c r="Z499" s="47">
        <v>0.41</v>
      </c>
      <c r="AA499" s="10">
        <v>2</v>
      </c>
      <c r="AB499" s="7">
        <v>4.095</v>
      </c>
      <c r="AC499" s="7">
        <v>31.5</v>
      </c>
      <c r="AD499" s="7">
        <v>26.595</v>
      </c>
      <c r="AE499" s="7">
        <v>9</v>
      </c>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c r="A502" s="7">
        <v>421060006</v>
      </c>
      <c r="B502" s="62" t="s">
        <v>495</v>
      </c>
      <c r="C502" s="9"/>
      <c r="D502" s="8"/>
      <c r="E502" s="8"/>
      <c r="F502" s="8"/>
      <c r="G502" s="8"/>
      <c r="H502" s="8"/>
      <c r="I502" s="8">
        <v>1</v>
      </c>
      <c r="J502" s="8">
        <v>1</v>
      </c>
      <c r="K502" s="8"/>
      <c r="L502" s="8"/>
      <c r="M502" s="8"/>
      <c r="N502" s="8">
        <v>1</v>
      </c>
      <c r="O502" s="8">
        <v>1</v>
      </c>
      <c r="P502" s="8"/>
      <c r="Q502" s="8"/>
      <c r="R502" s="8"/>
      <c r="S502" s="8"/>
      <c r="T502" s="8"/>
      <c r="U502" s="8"/>
      <c r="V502" s="8"/>
      <c r="W502" s="8"/>
      <c r="X502" s="7">
        <v>120</v>
      </c>
      <c r="Y502" s="53"/>
      <c r="Z502" s="47">
        <v>0.41</v>
      </c>
      <c r="AA502" s="10">
        <v>2</v>
      </c>
      <c r="AB502" s="7"/>
      <c r="AC502" s="7">
        <v>0.82</v>
      </c>
      <c r="AD502" s="7">
        <v>0.82</v>
      </c>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c r="E505" s="8"/>
      <c r="F505" s="8"/>
      <c r="G505" s="8"/>
      <c r="H505" s="8"/>
      <c r="I505" s="8">
        <v>1</v>
      </c>
      <c r="J505" s="8"/>
      <c r="K505" s="8"/>
      <c r="L505" s="8">
        <v>1</v>
      </c>
      <c r="M505" s="8"/>
      <c r="N505" s="8">
        <v>1</v>
      </c>
      <c r="O505" s="8"/>
      <c r="P505" s="8"/>
      <c r="Q505" s="8">
        <v>1</v>
      </c>
      <c r="R505" s="8"/>
      <c r="S505" s="8"/>
      <c r="T505" s="8"/>
      <c r="U505" s="8"/>
      <c r="V505" s="8"/>
      <c r="W505" s="8"/>
      <c r="X505" s="7">
        <v>160</v>
      </c>
      <c r="Y505" s="53"/>
      <c r="Z505" s="47">
        <v>0.41</v>
      </c>
      <c r="AA505" s="10">
        <v>2</v>
      </c>
      <c r="AB505" s="7"/>
      <c r="AC505" s="7">
        <v>2.66666666666667</v>
      </c>
      <c r="AD505" s="7">
        <v>2.66666666666667</v>
      </c>
      <c r="AE505" s="7"/>
    </row>
    <row r="506" spans="1:31" ht="25.5">
      <c r="A506" s="7">
        <v>421100010</v>
      </c>
      <c r="B506" s="62" t="s">
        <v>499</v>
      </c>
      <c r="C506" s="9"/>
      <c r="D506" s="8">
        <v>2</v>
      </c>
      <c r="E506" s="8"/>
      <c r="F506" s="8"/>
      <c r="G506" s="8">
        <v>2</v>
      </c>
      <c r="H506" s="8"/>
      <c r="I506" s="8">
        <v>13</v>
      </c>
      <c r="J506" s="8"/>
      <c r="K506" s="8"/>
      <c r="L506" s="8">
        <v>13</v>
      </c>
      <c r="M506" s="8"/>
      <c r="N506" s="8">
        <v>14</v>
      </c>
      <c r="O506" s="8"/>
      <c r="P506" s="8"/>
      <c r="Q506" s="8">
        <v>14</v>
      </c>
      <c r="R506" s="8"/>
      <c r="S506" s="8">
        <v>1</v>
      </c>
      <c r="T506" s="8"/>
      <c r="U506" s="8"/>
      <c r="V506" s="8">
        <v>1</v>
      </c>
      <c r="W506" s="8"/>
      <c r="X506" s="7">
        <v>120</v>
      </c>
      <c r="Y506" s="53"/>
      <c r="Z506" s="47">
        <v>0.41</v>
      </c>
      <c r="AA506" s="10">
        <v>2</v>
      </c>
      <c r="AB506" s="7">
        <v>4</v>
      </c>
      <c r="AC506" s="7">
        <v>26</v>
      </c>
      <c r="AD506" s="7">
        <v>28</v>
      </c>
      <c r="AE506" s="7">
        <v>2</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c r="A508" s="7">
        <v>421120012</v>
      </c>
      <c r="B508" s="62" t="s">
        <v>501</v>
      </c>
      <c r="C508" s="9"/>
      <c r="D508" s="8">
        <v>5</v>
      </c>
      <c r="E508" s="8"/>
      <c r="F508" s="8"/>
      <c r="G508" s="8">
        <v>5</v>
      </c>
      <c r="H508" s="8"/>
      <c r="I508" s="8">
        <v>9</v>
      </c>
      <c r="J508" s="8"/>
      <c r="K508" s="8"/>
      <c r="L508" s="8">
        <v>9</v>
      </c>
      <c r="M508" s="8"/>
      <c r="N508" s="8">
        <v>9</v>
      </c>
      <c r="O508" s="8"/>
      <c r="P508" s="8"/>
      <c r="Q508" s="8">
        <v>9</v>
      </c>
      <c r="R508" s="8"/>
      <c r="S508" s="8">
        <v>5</v>
      </c>
      <c r="T508" s="8"/>
      <c r="U508" s="8"/>
      <c r="V508" s="8">
        <v>5</v>
      </c>
      <c r="W508" s="8"/>
      <c r="X508" s="7">
        <v>120</v>
      </c>
      <c r="Y508" s="53"/>
      <c r="Z508" s="47">
        <v>0.41</v>
      </c>
      <c r="AA508" s="10">
        <v>2</v>
      </c>
      <c r="AB508" s="7">
        <v>10</v>
      </c>
      <c r="AC508" s="7">
        <v>18</v>
      </c>
      <c r="AD508" s="7">
        <v>18</v>
      </c>
      <c r="AE508" s="7">
        <v>10</v>
      </c>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c r="A511" s="7">
        <v>421150015</v>
      </c>
      <c r="B511" s="62" t="s">
        <v>504</v>
      </c>
      <c r="C511" s="9"/>
      <c r="D511" s="8"/>
      <c r="E511" s="8"/>
      <c r="F511" s="8"/>
      <c r="G511" s="8"/>
      <c r="H511" s="8"/>
      <c r="I511" s="8">
        <v>3</v>
      </c>
      <c r="J511" s="8"/>
      <c r="K511" s="8"/>
      <c r="L511" s="8">
        <v>3</v>
      </c>
      <c r="M511" s="8"/>
      <c r="N511" s="8">
        <v>3</v>
      </c>
      <c r="O511" s="8"/>
      <c r="P511" s="8"/>
      <c r="Q511" s="8">
        <v>3</v>
      </c>
      <c r="R511" s="8"/>
      <c r="S511" s="8"/>
      <c r="T511" s="8"/>
      <c r="U511" s="8"/>
      <c r="V511" s="8"/>
      <c r="W511" s="8"/>
      <c r="X511" s="7">
        <v>150</v>
      </c>
      <c r="Y511" s="53"/>
      <c r="Z511" s="47">
        <v>0.41</v>
      </c>
      <c r="AA511" s="10">
        <v>2</v>
      </c>
      <c r="AB511" s="7"/>
      <c r="AC511" s="7">
        <v>7.5</v>
      </c>
      <c r="AD511" s="7">
        <v>7.5</v>
      </c>
      <c r="AE511" s="7"/>
    </row>
    <row r="512" spans="1:31" ht="25.5">
      <c r="A512" s="7">
        <v>421160016</v>
      </c>
      <c r="B512" s="62" t="s">
        <v>505</v>
      </c>
      <c r="C512" s="9"/>
      <c r="D512" s="8"/>
      <c r="E512" s="8"/>
      <c r="F512" s="8"/>
      <c r="G512" s="8"/>
      <c r="H512" s="8"/>
      <c r="I512" s="8">
        <v>1</v>
      </c>
      <c r="J512" s="8"/>
      <c r="K512" s="8"/>
      <c r="L512" s="8">
        <v>1</v>
      </c>
      <c r="M512" s="8"/>
      <c r="N512" s="8">
        <v>1</v>
      </c>
      <c r="O512" s="8"/>
      <c r="P512" s="8"/>
      <c r="Q512" s="8">
        <v>1</v>
      </c>
      <c r="R512" s="8"/>
      <c r="S512" s="8"/>
      <c r="T512" s="8"/>
      <c r="U512" s="8"/>
      <c r="V512" s="8"/>
      <c r="W512" s="8"/>
      <c r="X512" s="7">
        <v>115</v>
      </c>
      <c r="Y512" s="53"/>
      <c r="Z512" s="47">
        <v>0.41</v>
      </c>
      <c r="AA512" s="10">
        <v>2</v>
      </c>
      <c r="AB512" s="7"/>
      <c r="AC512" s="7">
        <v>1.91666666666667</v>
      </c>
      <c r="AD512" s="7">
        <v>1.91666666666667</v>
      </c>
      <c r="AE512" s="7"/>
    </row>
    <row r="513" spans="1:31" ht="12.75">
      <c r="A513" s="7">
        <v>421170017</v>
      </c>
      <c r="B513" s="62" t="s">
        <v>506</v>
      </c>
      <c r="C513" s="9"/>
      <c r="D513" s="8">
        <v>1</v>
      </c>
      <c r="E513" s="8"/>
      <c r="F513" s="8"/>
      <c r="G513" s="8">
        <v>1</v>
      </c>
      <c r="H513" s="8"/>
      <c r="I513" s="8">
        <v>1</v>
      </c>
      <c r="J513" s="8"/>
      <c r="K513" s="8"/>
      <c r="L513" s="8">
        <v>1</v>
      </c>
      <c r="M513" s="8"/>
      <c r="N513" s="8">
        <v>1</v>
      </c>
      <c r="O513" s="8"/>
      <c r="P513" s="8"/>
      <c r="Q513" s="8">
        <v>1</v>
      </c>
      <c r="R513" s="8"/>
      <c r="S513" s="8">
        <v>1</v>
      </c>
      <c r="T513" s="8"/>
      <c r="U513" s="8"/>
      <c r="V513" s="8">
        <v>1</v>
      </c>
      <c r="W513" s="8"/>
      <c r="X513" s="7">
        <v>120</v>
      </c>
      <c r="Y513" s="53"/>
      <c r="Z513" s="47">
        <v>0.41</v>
      </c>
      <c r="AA513" s="10">
        <v>2</v>
      </c>
      <c r="AB513" s="7">
        <v>2</v>
      </c>
      <c r="AC513" s="7">
        <v>2</v>
      </c>
      <c r="AD513" s="7">
        <v>2</v>
      </c>
      <c r="AE513" s="7">
        <v>2</v>
      </c>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c r="A515" s="7">
        <v>421190019</v>
      </c>
      <c r="B515" s="62" t="s">
        <v>508</v>
      </c>
      <c r="C515" s="9"/>
      <c r="D515" s="8">
        <v>1</v>
      </c>
      <c r="E515" s="8"/>
      <c r="F515" s="8"/>
      <c r="G515" s="8">
        <v>1</v>
      </c>
      <c r="H515" s="8"/>
      <c r="I515" s="8"/>
      <c r="J515" s="8"/>
      <c r="K515" s="8"/>
      <c r="L515" s="8"/>
      <c r="M515" s="8"/>
      <c r="N515" s="8"/>
      <c r="O515" s="8"/>
      <c r="P515" s="8"/>
      <c r="Q515" s="8"/>
      <c r="R515" s="8"/>
      <c r="S515" s="8">
        <v>1</v>
      </c>
      <c r="T515" s="8"/>
      <c r="U515" s="8"/>
      <c r="V515" s="8">
        <v>1</v>
      </c>
      <c r="W515" s="8"/>
      <c r="X515" s="7">
        <v>120</v>
      </c>
      <c r="Y515" s="53"/>
      <c r="Z515" s="47">
        <v>0.41</v>
      </c>
      <c r="AA515" s="10">
        <v>2</v>
      </c>
      <c r="AB515" s="7">
        <v>2</v>
      </c>
      <c r="AC515" s="7"/>
      <c r="AD515" s="7"/>
      <c r="AE515" s="7">
        <v>2</v>
      </c>
    </row>
    <row r="516" spans="1:31" ht="12.75">
      <c r="A516" s="7">
        <v>421200020</v>
      </c>
      <c r="B516" s="62" t="s">
        <v>509</v>
      </c>
      <c r="C516" s="9"/>
      <c r="D516" s="8"/>
      <c r="E516" s="8"/>
      <c r="F516" s="8"/>
      <c r="G516" s="8"/>
      <c r="H516" s="8"/>
      <c r="I516" s="8">
        <v>11</v>
      </c>
      <c r="J516" s="8"/>
      <c r="K516" s="8"/>
      <c r="L516" s="8">
        <v>11</v>
      </c>
      <c r="M516" s="8"/>
      <c r="N516" s="8">
        <v>11</v>
      </c>
      <c r="O516" s="8"/>
      <c r="P516" s="8"/>
      <c r="Q516" s="8">
        <v>11</v>
      </c>
      <c r="R516" s="8"/>
      <c r="S516" s="8"/>
      <c r="T516" s="8"/>
      <c r="U516" s="8"/>
      <c r="V516" s="8"/>
      <c r="W516" s="8"/>
      <c r="X516" s="7">
        <v>120</v>
      </c>
      <c r="Y516" s="53"/>
      <c r="Z516" s="47">
        <v>0.41</v>
      </c>
      <c r="AA516" s="10">
        <v>2</v>
      </c>
      <c r="AB516" s="7"/>
      <c r="AC516" s="7">
        <v>22</v>
      </c>
      <c r="AD516" s="7">
        <v>22</v>
      </c>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c r="A519" s="7">
        <v>421230023</v>
      </c>
      <c r="B519" s="62" t="s">
        <v>512</v>
      </c>
      <c r="C519" s="9"/>
      <c r="D519" s="8">
        <v>19</v>
      </c>
      <c r="E519" s="8">
        <v>2</v>
      </c>
      <c r="F519" s="8"/>
      <c r="G519" s="8">
        <v>17</v>
      </c>
      <c r="H519" s="8"/>
      <c r="I519" s="8">
        <v>11</v>
      </c>
      <c r="J519" s="8"/>
      <c r="K519" s="8"/>
      <c r="L519" s="8">
        <v>11</v>
      </c>
      <c r="M519" s="8"/>
      <c r="N519" s="8">
        <v>10</v>
      </c>
      <c r="O519" s="8">
        <v>2</v>
      </c>
      <c r="P519" s="8"/>
      <c r="Q519" s="8">
        <v>8</v>
      </c>
      <c r="R519" s="8"/>
      <c r="S519" s="8">
        <v>20</v>
      </c>
      <c r="T519" s="8"/>
      <c r="U519" s="8"/>
      <c r="V519" s="8">
        <v>20</v>
      </c>
      <c r="W519" s="8"/>
      <c r="X519" s="7">
        <v>120</v>
      </c>
      <c r="Y519" s="53"/>
      <c r="Z519" s="47">
        <v>0.41</v>
      </c>
      <c r="AA519" s="10">
        <v>2</v>
      </c>
      <c r="AB519" s="7">
        <v>35.64</v>
      </c>
      <c r="AC519" s="7">
        <v>22</v>
      </c>
      <c r="AD519" s="7">
        <v>17.64</v>
      </c>
      <c r="AE519" s="7">
        <v>40</v>
      </c>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v>1</v>
      </c>
      <c r="E521" s="8"/>
      <c r="F521" s="8"/>
      <c r="G521" s="8">
        <v>1</v>
      </c>
      <c r="H521" s="8"/>
      <c r="I521" s="8">
        <v>2</v>
      </c>
      <c r="J521" s="8"/>
      <c r="K521" s="8"/>
      <c r="L521" s="8">
        <v>2</v>
      </c>
      <c r="M521" s="8"/>
      <c r="N521" s="8">
        <v>2</v>
      </c>
      <c r="O521" s="8"/>
      <c r="P521" s="8"/>
      <c r="Q521" s="8">
        <v>2</v>
      </c>
      <c r="R521" s="8"/>
      <c r="S521" s="8">
        <v>1</v>
      </c>
      <c r="T521" s="8"/>
      <c r="U521" s="8"/>
      <c r="V521" s="8">
        <v>1</v>
      </c>
      <c r="W521" s="8"/>
      <c r="X521" s="7">
        <v>120</v>
      </c>
      <c r="Y521" s="53"/>
      <c r="Z521" s="47">
        <v>0.41</v>
      </c>
      <c r="AA521" s="10">
        <v>2</v>
      </c>
      <c r="AB521" s="7">
        <v>2</v>
      </c>
      <c r="AC521" s="7">
        <v>4</v>
      </c>
      <c r="AD521" s="7">
        <v>4</v>
      </c>
      <c r="AE521" s="7">
        <v>2</v>
      </c>
    </row>
    <row r="522" spans="1:31" ht="12.75" hidden="1">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v>1</v>
      </c>
      <c r="E526" s="65"/>
      <c r="F526" s="65"/>
      <c r="G526" s="65">
        <v>1</v>
      </c>
      <c r="H526" s="65"/>
      <c r="I526" s="65">
        <v>4</v>
      </c>
      <c r="J526" s="65"/>
      <c r="K526" s="65"/>
      <c r="L526" s="65">
        <v>4</v>
      </c>
      <c r="M526" s="65"/>
      <c r="N526" s="65">
        <v>5</v>
      </c>
      <c r="O526" s="65"/>
      <c r="P526" s="65"/>
      <c r="Q526" s="65">
        <v>5</v>
      </c>
      <c r="R526" s="65"/>
      <c r="S526" s="65"/>
      <c r="T526" s="65"/>
      <c r="U526" s="65"/>
      <c r="V526" s="65"/>
      <c r="W526" s="65"/>
      <c r="X526" s="70">
        <v>60</v>
      </c>
      <c r="Y526" s="72"/>
      <c r="Z526" s="73">
        <v>0.41</v>
      </c>
      <c r="AA526" s="74">
        <v>2</v>
      </c>
      <c r="AB526" s="70">
        <v>1</v>
      </c>
      <c r="AC526" s="70">
        <v>4</v>
      </c>
      <c r="AD526" s="70">
        <v>5</v>
      </c>
      <c r="AE526" s="70"/>
    </row>
    <row r="527" spans="1:31" ht="12.75">
      <c r="A527" s="70">
        <v>402040000</v>
      </c>
      <c r="B527" s="71" t="s">
        <v>519</v>
      </c>
      <c r="C527" s="64"/>
      <c r="D527" s="65">
        <v>4</v>
      </c>
      <c r="E527" s="65"/>
      <c r="F527" s="65"/>
      <c r="G527" s="65">
        <v>4</v>
      </c>
      <c r="H527" s="65"/>
      <c r="I527" s="65">
        <v>8</v>
      </c>
      <c r="J527" s="65"/>
      <c r="K527" s="65"/>
      <c r="L527" s="65">
        <v>8</v>
      </c>
      <c r="M527" s="65"/>
      <c r="N527" s="65">
        <v>6</v>
      </c>
      <c r="O527" s="65"/>
      <c r="P527" s="65"/>
      <c r="Q527" s="65">
        <v>6</v>
      </c>
      <c r="R527" s="65"/>
      <c r="S527" s="65">
        <v>6</v>
      </c>
      <c r="T527" s="65"/>
      <c r="U527" s="65"/>
      <c r="V527" s="65">
        <v>6</v>
      </c>
      <c r="W527" s="65"/>
      <c r="X527" s="70">
        <v>120</v>
      </c>
      <c r="Y527" s="72"/>
      <c r="Z527" s="73">
        <v>0.41</v>
      </c>
      <c r="AA527" s="74">
        <v>2</v>
      </c>
      <c r="AB527" s="70">
        <v>8</v>
      </c>
      <c r="AC527" s="70">
        <v>16</v>
      </c>
      <c r="AD527" s="70">
        <v>12</v>
      </c>
      <c r="AE527" s="70">
        <v>12</v>
      </c>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112</v>
      </c>
      <c r="E529" s="12">
        <f>E9+E440+E495+E523+E524+E525+E526+E527+E528</f>
        <v>9</v>
      </c>
      <c r="F529" s="12">
        <f>F9+F440+F495+F523+F524+F525+F526+F527+F528</f>
        <v>0</v>
      </c>
      <c r="G529" s="12">
        <f>G9+G440+G495+G523+G524+G525+G526+G527+G528</f>
        <v>103</v>
      </c>
      <c r="H529" s="12">
        <f>H9+H440+H495+H523+H524+H525+H526+H527+H528</f>
        <v>0</v>
      </c>
      <c r="I529" s="12">
        <f>SUM(J529:M529)</f>
        <v>366</v>
      </c>
      <c r="J529" s="12">
        <f>J9+J440+J495+J523+J524+J525+J526+J527+J528</f>
        <v>12</v>
      </c>
      <c r="K529" s="12">
        <f>K9+K440+K495+K523+K524+K525+K526+K527+K528</f>
        <v>0</v>
      </c>
      <c r="L529" s="12">
        <f>L9+L440+L495+L523+L524+L525+L526+L527+L528</f>
        <v>354</v>
      </c>
      <c r="M529" s="12">
        <f>M9+M440+M495+M523+M524+M525+M526+M527+M528</f>
        <v>0</v>
      </c>
      <c r="N529" s="12">
        <f>SUM(O529:R529)</f>
        <v>361</v>
      </c>
      <c r="O529" s="12">
        <f>O9+O440+O495+O523+O524+O525+O526+O527+O528</f>
        <v>21</v>
      </c>
      <c r="P529" s="12">
        <f>P9+P440+P495+P523+P524+P525+P526+P527+P528</f>
        <v>0</v>
      </c>
      <c r="Q529" s="12">
        <f>Q9+Q440+Q495+Q523+Q524+Q525+Q526+Q527+Q528</f>
        <v>340</v>
      </c>
      <c r="R529" s="12">
        <f>R9+R440+R495+R523+R524+R525+R526+R527+R528</f>
        <v>0</v>
      </c>
      <c r="S529" s="12">
        <f>SUM(T529:W529)</f>
        <v>117</v>
      </c>
      <c r="T529" s="12">
        <f>T9+T440+T495+T523+T524+T525+T526+T527+T528</f>
        <v>0</v>
      </c>
      <c r="U529" s="12">
        <f>U9+U440+U495+U523+U524+U525+U526+U527+U528</f>
        <v>0</v>
      </c>
      <c r="V529" s="12">
        <f>V9+V440+V495+V523+V524+V525+V526+V527+V528</f>
        <v>117</v>
      </c>
      <c r="W529" s="12">
        <f>W9+W440+W495+W523+W524+W525+W526+W527+W528</f>
        <v>0</v>
      </c>
      <c r="X529" s="36" t="s">
        <v>2054</v>
      </c>
      <c r="Y529" s="54"/>
      <c r="Z529" s="48" t="s">
        <v>2054</v>
      </c>
      <c r="AA529" s="42" t="s">
        <v>2054</v>
      </c>
      <c r="AB529" s="38">
        <f>AB9+AB440+AB495+AB523+AB524+AB525+AB526+AB527+AB528</f>
        <v>658.3115000000003</v>
      </c>
      <c r="AC529" s="38">
        <f>AC9+AC440+AC495+AC523+AC524+AC525+AC526+AC527+AC528</f>
        <v>996.4253333333332</v>
      </c>
      <c r="AD529" s="38">
        <f>AD9+AD440+AD495+AD523+AD524+AD525+AD526+AD527+AD528</f>
        <v>946.8535000000002</v>
      </c>
      <c r="AE529" s="38">
        <f>AE9+AE440+AE495+AE523+AE524+AE525+AE526+AE527+AE528</f>
        <v>707.8833333333333</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1336</v>
      </c>
      <c r="B531" s="108"/>
      <c r="C531" s="64"/>
      <c r="D531" s="65">
        <f>SUM(E531:H531)</f>
        <v>75</v>
      </c>
      <c r="E531" s="65">
        <f>SUM(E532:E716)</f>
        <v>0</v>
      </c>
      <c r="F531" s="65">
        <f>SUM(F532:F716)</f>
        <v>0</v>
      </c>
      <c r="G531" s="65">
        <f>SUM(G532:G716)</f>
        <v>75</v>
      </c>
      <c r="H531" s="65">
        <f>SUM(H532:H716)</f>
        <v>0</v>
      </c>
      <c r="I531" s="65">
        <f>SUM(J531:M531)</f>
        <v>7</v>
      </c>
      <c r="J531" s="65">
        <f>SUM(J532:J716)</f>
        <v>2</v>
      </c>
      <c r="K531" s="65">
        <f>SUM(K532:K716)</f>
        <v>0</v>
      </c>
      <c r="L531" s="65">
        <f>SUM(L532:L716)</f>
        <v>5</v>
      </c>
      <c r="M531" s="65">
        <f>SUM(M532:M716)</f>
        <v>0</v>
      </c>
      <c r="N531" s="65">
        <f>SUM(O531:R531)</f>
        <v>11</v>
      </c>
      <c r="O531" s="65">
        <f>SUM(O532:O716)</f>
        <v>2</v>
      </c>
      <c r="P531" s="65">
        <f>SUM(P532:P716)</f>
        <v>0</v>
      </c>
      <c r="Q531" s="65">
        <f>SUM(Q532:Q716)</f>
        <v>9</v>
      </c>
      <c r="R531" s="65">
        <f>SUM(R532:R716)</f>
        <v>0</v>
      </c>
      <c r="S531" s="65">
        <f>SUM(T531:W531)</f>
        <v>71</v>
      </c>
      <c r="T531" s="65">
        <f>SUM(T532:T716)</f>
        <v>0</v>
      </c>
      <c r="U531" s="65">
        <f>SUM(U532:U716)</f>
        <v>0</v>
      </c>
      <c r="V531" s="65">
        <f>SUM(V532:V716)</f>
        <v>71</v>
      </c>
      <c r="W531" s="65">
        <f>SUM(W532:W716)</f>
        <v>0</v>
      </c>
      <c r="X531" s="66" t="s">
        <v>2054</v>
      </c>
      <c r="Y531" s="67"/>
      <c r="Z531" s="68" t="s">
        <v>2054</v>
      </c>
      <c r="AA531" s="69" t="s">
        <v>2054</v>
      </c>
      <c r="AB531" s="70">
        <f>SUM(AB532:AB716)</f>
        <v>280.9999999999997</v>
      </c>
      <c r="AC531" s="70">
        <f>SUM(AC532:AC716)</f>
        <v>18.65866666666667</v>
      </c>
      <c r="AD531" s="70">
        <f>SUM(AD532:AD716)</f>
        <v>33.95866666666667</v>
      </c>
      <c r="AE531" s="70">
        <f>SUM(AE532:AE716)</f>
        <v>265.7</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v>56</v>
      </c>
      <c r="E581" s="8"/>
      <c r="F581" s="8"/>
      <c r="G581" s="8">
        <v>56</v>
      </c>
      <c r="H581" s="8"/>
      <c r="I581" s="8">
        <v>1</v>
      </c>
      <c r="J581" s="8"/>
      <c r="K581" s="8"/>
      <c r="L581" s="8">
        <v>1</v>
      </c>
      <c r="M581" s="8"/>
      <c r="N581" s="8">
        <v>3</v>
      </c>
      <c r="O581" s="8"/>
      <c r="P581" s="8"/>
      <c r="Q581" s="8">
        <v>3</v>
      </c>
      <c r="R581" s="8"/>
      <c r="S581" s="8">
        <v>54</v>
      </c>
      <c r="T581" s="8"/>
      <c r="U581" s="8"/>
      <c r="V581" s="8">
        <v>54</v>
      </c>
      <c r="W581" s="8"/>
      <c r="X581" s="7">
        <v>223</v>
      </c>
      <c r="Y581" s="53"/>
      <c r="Z581" s="47">
        <v>0.41</v>
      </c>
      <c r="AA581" s="10">
        <v>2</v>
      </c>
      <c r="AB581" s="7">
        <v>208.133333333333</v>
      </c>
      <c r="AC581" s="7">
        <v>3.71666666666667</v>
      </c>
      <c r="AD581" s="7">
        <v>11.15</v>
      </c>
      <c r="AE581" s="7">
        <v>200.7</v>
      </c>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t="12.75" hidden="1">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t="12.75" hidden="1">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1" hidden="1">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5.5" hidden="1">
      <c r="A611" s="7">
        <v>108020000</v>
      </c>
      <c r="B611" s="62" t="s">
        <v>585</v>
      </c>
      <c r="C611" s="9"/>
      <c r="D611" s="8"/>
      <c r="E611" s="8"/>
      <c r="F611" s="8"/>
      <c r="G611" s="8"/>
      <c r="H611" s="8"/>
      <c r="I611" s="8"/>
      <c r="J611" s="8"/>
      <c r="K611" s="8"/>
      <c r="L611" s="8"/>
      <c r="M611" s="8"/>
      <c r="N611" s="8"/>
      <c r="O611" s="8"/>
      <c r="P611" s="8"/>
      <c r="Q611" s="8"/>
      <c r="R611" s="8"/>
      <c r="S611" s="8"/>
      <c r="T611" s="8"/>
      <c r="U611" s="8"/>
      <c r="V611" s="8"/>
      <c r="W611" s="8"/>
      <c r="X611" s="7">
        <v>291</v>
      </c>
      <c r="Y611" s="53"/>
      <c r="Z611" s="47">
        <v>0.41</v>
      </c>
      <c r="AA611" s="10">
        <v>2</v>
      </c>
      <c r="AB611" s="7"/>
      <c r="AC611" s="7"/>
      <c r="AD611" s="7"/>
      <c r="AE611" s="7"/>
    </row>
    <row r="612" spans="1:31" ht="12.75" hidden="1">
      <c r="A612" s="7">
        <v>108020100</v>
      </c>
      <c r="B612" s="62" t="s">
        <v>586</v>
      </c>
      <c r="C612" s="9"/>
      <c r="D612" s="8"/>
      <c r="E612" s="8"/>
      <c r="F612" s="8"/>
      <c r="G612" s="8"/>
      <c r="H612" s="8"/>
      <c r="I612" s="8"/>
      <c r="J612" s="8"/>
      <c r="K612" s="8"/>
      <c r="L612" s="8"/>
      <c r="M612" s="8"/>
      <c r="N612" s="8"/>
      <c r="O612" s="8"/>
      <c r="P612" s="8"/>
      <c r="Q612" s="8"/>
      <c r="R612" s="8"/>
      <c r="S612" s="8"/>
      <c r="T612" s="8"/>
      <c r="U612" s="8"/>
      <c r="V612" s="8"/>
      <c r="W612" s="8"/>
      <c r="X612" s="7">
        <v>324</v>
      </c>
      <c r="Y612" s="53"/>
      <c r="Z612" s="47">
        <v>0.41</v>
      </c>
      <c r="AA612" s="10">
        <v>2</v>
      </c>
      <c r="AB612" s="7"/>
      <c r="AC612" s="7"/>
      <c r="AD612" s="7"/>
      <c r="AE612" s="7"/>
    </row>
    <row r="613" spans="1:31" ht="12.75" hidden="1">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t="12.75" hidden="1">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t="12.75" hidden="1">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5.5" hidden="1">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5.5" hidden="1">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5.5" hidden="1">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t="12.75" hidden="1">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t="12.75" hidden="1">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t="12.75" hidden="1">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t="12.75" hidden="1">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t="12.75" hidden="1">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t="12.75" hidden="1">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t="12.75" hidden="1">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5.5" hidden="1">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t="12.75" hidden="1">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t="12.75">
      <c r="A631" s="7">
        <v>109010000</v>
      </c>
      <c r="B631" s="62" t="s">
        <v>604</v>
      </c>
      <c r="C631" s="9"/>
      <c r="D631" s="8">
        <v>1</v>
      </c>
      <c r="E631" s="8"/>
      <c r="F631" s="8"/>
      <c r="G631" s="8">
        <v>1</v>
      </c>
      <c r="H631" s="8"/>
      <c r="I631" s="8"/>
      <c r="J631" s="8"/>
      <c r="K631" s="8"/>
      <c r="L631" s="8"/>
      <c r="M631" s="8"/>
      <c r="N631" s="8"/>
      <c r="O631" s="8"/>
      <c r="P631" s="8"/>
      <c r="Q631" s="8"/>
      <c r="R631" s="8"/>
      <c r="S631" s="8">
        <v>1</v>
      </c>
      <c r="T631" s="8"/>
      <c r="U631" s="8"/>
      <c r="V631" s="8">
        <v>1</v>
      </c>
      <c r="W631" s="8"/>
      <c r="X631" s="7">
        <v>315</v>
      </c>
      <c r="Y631" s="53"/>
      <c r="Z631" s="47">
        <v>0.41</v>
      </c>
      <c r="AA631" s="10">
        <v>2</v>
      </c>
      <c r="AB631" s="7">
        <v>5.25</v>
      </c>
      <c r="AC631" s="7"/>
      <c r="AD631" s="7"/>
      <c r="AE631" s="7">
        <v>5.25</v>
      </c>
    </row>
    <row r="632" spans="1:31" ht="25.5" hidden="1">
      <c r="A632" s="7">
        <v>109020000</v>
      </c>
      <c r="B632" s="62" t="s">
        <v>605</v>
      </c>
      <c r="C632" s="9"/>
      <c r="D632" s="8"/>
      <c r="E632" s="8"/>
      <c r="F632" s="8"/>
      <c r="G632" s="8"/>
      <c r="H632" s="8"/>
      <c r="I632" s="8"/>
      <c r="J632" s="8"/>
      <c r="K632" s="8"/>
      <c r="L632" s="8"/>
      <c r="M632" s="8"/>
      <c r="N632" s="8"/>
      <c r="O632" s="8"/>
      <c r="P632" s="8"/>
      <c r="Q632" s="8"/>
      <c r="R632" s="8"/>
      <c r="S632" s="8"/>
      <c r="T632" s="8"/>
      <c r="U632" s="8"/>
      <c r="V632" s="8"/>
      <c r="W632" s="8"/>
      <c r="X632" s="7">
        <v>356</v>
      </c>
      <c r="Y632" s="53"/>
      <c r="Z632" s="47">
        <v>0.41</v>
      </c>
      <c r="AA632" s="10">
        <v>2</v>
      </c>
      <c r="AB632" s="7"/>
      <c r="AC632" s="7"/>
      <c r="AD632" s="7"/>
      <c r="AE632" s="7"/>
    </row>
    <row r="633" spans="1:31" ht="25.5" hidden="1">
      <c r="A633" s="7">
        <v>109020100</v>
      </c>
      <c r="B633" s="62" t="s">
        <v>606</v>
      </c>
      <c r="C633" s="9"/>
      <c r="D633" s="8"/>
      <c r="E633" s="8"/>
      <c r="F633" s="8"/>
      <c r="G633" s="8"/>
      <c r="H633" s="8"/>
      <c r="I633" s="8"/>
      <c r="J633" s="8"/>
      <c r="K633" s="8"/>
      <c r="L633" s="8"/>
      <c r="M633" s="8"/>
      <c r="N633" s="8"/>
      <c r="O633" s="8"/>
      <c r="P633" s="8"/>
      <c r="Q633" s="8"/>
      <c r="R633" s="8"/>
      <c r="S633" s="8"/>
      <c r="T633" s="8"/>
      <c r="U633" s="8"/>
      <c r="V633" s="8"/>
      <c r="W633" s="8"/>
      <c r="X633" s="7">
        <v>324</v>
      </c>
      <c r="Y633" s="53"/>
      <c r="Z633" s="47">
        <v>0.41</v>
      </c>
      <c r="AA633" s="10">
        <v>2</v>
      </c>
      <c r="AB633" s="7"/>
      <c r="AC633" s="7"/>
      <c r="AD633" s="7"/>
      <c r="AE633" s="7"/>
    </row>
    <row r="634" spans="1:31" ht="25.5" hidden="1">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5.5" hidden="1">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t="12.75">
      <c r="A636" s="7">
        <v>110000000</v>
      </c>
      <c r="B636" s="62" t="s">
        <v>609</v>
      </c>
      <c r="C636" s="9"/>
      <c r="D636" s="8">
        <v>1</v>
      </c>
      <c r="E636" s="8"/>
      <c r="F636" s="8"/>
      <c r="G636" s="8">
        <v>1</v>
      </c>
      <c r="H636" s="8"/>
      <c r="I636" s="8"/>
      <c r="J636" s="8"/>
      <c r="K636" s="8"/>
      <c r="L636" s="8"/>
      <c r="M636" s="8"/>
      <c r="N636" s="8"/>
      <c r="O636" s="8"/>
      <c r="P636" s="8"/>
      <c r="Q636" s="8"/>
      <c r="R636" s="8"/>
      <c r="S636" s="8">
        <v>1</v>
      </c>
      <c r="T636" s="8"/>
      <c r="U636" s="8"/>
      <c r="V636" s="8">
        <v>1</v>
      </c>
      <c r="W636" s="8"/>
      <c r="X636" s="7">
        <v>195</v>
      </c>
      <c r="Y636" s="53"/>
      <c r="Z636" s="47">
        <v>0.41</v>
      </c>
      <c r="AA636" s="10">
        <v>2</v>
      </c>
      <c r="AB636" s="7">
        <v>3.25</v>
      </c>
      <c r="AC636" s="7"/>
      <c r="AD636" s="7"/>
      <c r="AE636" s="7">
        <v>3.25</v>
      </c>
    </row>
    <row r="637" spans="1:31" ht="25.5" hidden="1">
      <c r="A637" s="7">
        <v>110010000</v>
      </c>
      <c r="B637" s="62" t="s">
        <v>610</v>
      </c>
      <c r="C637" s="9"/>
      <c r="D637" s="8"/>
      <c r="E637" s="8"/>
      <c r="F637" s="8"/>
      <c r="G637" s="8"/>
      <c r="H637" s="8"/>
      <c r="I637" s="8"/>
      <c r="J637" s="8"/>
      <c r="K637" s="8"/>
      <c r="L637" s="8"/>
      <c r="M637" s="8"/>
      <c r="N637" s="8"/>
      <c r="O637" s="8"/>
      <c r="P637" s="8"/>
      <c r="Q637" s="8"/>
      <c r="R637" s="8"/>
      <c r="S637" s="8"/>
      <c r="T637" s="8"/>
      <c r="U637" s="8"/>
      <c r="V637" s="8"/>
      <c r="W637" s="8"/>
      <c r="X637" s="7">
        <v>267</v>
      </c>
      <c r="Y637" s="53"/>
      <c r="Z637" s="47">
        <v>0.41</v>
      </c>
      <c r="AA637" s="10">
        <v>2</v>
      </c>
      <c r="AB637" s="7"/>
      <c r="AC637" s="7"/>
      <c r="AD637" s="7"/>
      <c r="AE637" s="7"/>
    </row>
    <row r="638" spans="1:31" ht="12.75" hidden="1">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5.5" hidden="1">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t="12.75" hidden="1">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t="12.75" hidden="1">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t="12.75" hidden="1">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t="12.75" hidden="1">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t="12.75" hidden="1">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t="12.75" hidden="1">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t="12.75" hidden="1">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t="12.75" hidden="1">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8.25" hidden="1">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t="12.75" hidden="1">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t="12.75" hidden="1">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t="12.75" hidden="1">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5.5" hidden="1">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t="12.75" hidden="1">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12.75" hidden="1">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38.25" hidden="1">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t="12.75" hidden="1">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t="12.75" hidden="1">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t="12.75" hidden="1">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t="12.75" hidden="1">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t="12.75" hidden="1">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5.5" hidden="1">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t="12.75" hidden="1">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5.5" hidden="1">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t="12.75" hidden="1">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5.5" hidden="1">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5.5" hidden="1">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8.25" hidden="1">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t="12.75" hidden="1">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t="12.75" hidden="1">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5.5" hidden="1">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t="12.75" hidden="1">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t="12.75" hidden="1">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t="12.75" hidden="1">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c r="A683" s="7">
        <v>112010201</v>
      </c>
      <c r="B683" s="62" t="s">
        <v>656</v>
      </c>
      <c r="C683" s="9"/>
      <c r="D683" s="8">
        <v>7</v>
      </c>
      <c r="E683" s="8"/>
      <c r="F683" s="8"/>
      <c r="G683" s="8">
        <v>7</v>
      </c>
      <c r="H683" s="8"/>
      <c r="I683" s="8"/>
      <c r="J683" s="8"/>
      <c r="K683" s="8"/>
      <c r="L683" s="8"/>
      <c r="M683" s="8"/>
      <c r="N683" s="8">
        <v>1</v>
      </c>
      <c r="O683" s="8"/>
      <c r="P683" s="8"/>
      <c r="Q683" s="8">
        <v>1</v>
      </c>
      <c r="R683" s="8"/>
      <c r="S683" s="8">
        <v>6</v>
      </c>
      <c r="T683" s="8"/>
      <c r="U683" s="8"/>
      <c r="V683" s="8">
        <v>6</v>
      </c>
      <c r="W683" s="8"/>
      <c r="X683" s="7">
        <v>286</v>
      </c>
      <c r="Y683" s="53"/>
      <c r="Z683" s="47">
        <v>0.41</v>
      </c>
      <c r="AA683" s="10">
        <v>2</v>
      </c>
      <c r="AB683" s="7">
        <v>33.3666666666667</v>
      </c>
      <c r="AC683" s="7"/>
      <c r="AD683" s="7">
        <v>4.76666666666667</v>
      </c>
      <c r="AE683" s="7">
        <v>28.6</v>
      </c>
    </row>
    <row r="684" spans="1:31" ht="12.75" hidden="1">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t="12.75" hidden="1">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t="12.75" hidden="1">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5.5" hidden="1">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t="12.75" hidden="1">
      <c r="A688" s="7">
        <v>112030000</v>
      </c>
      <c r="B688" s="62" t="s">
        <v>661</v>
      </c>
      <c r="C688" s="9"/>
      <c r="D688" s="8"/>
      <c r="E688" s="8"/>
      <c r="F688" s="8"/>
      <c r="G688" s="8"/>
      <c r="H688" s="8"/>
      <c r="I688" s="8"/>
      <c r="J688" s="8"/>
      <c r="K688" s="8"/>
      <c r="L688" s="8"/>
      <c r="M688" s="8"/>
      <c r="N688" s="8"/>
      <c r="O688" s="8"/>
      <c r="P688" s="8"/>
      <c r="Q688" s="8"/>
      <c r="R688" s="8"/>
      <c r="S688" s="8"/>
      <c r="T688" s="8"/>
      <c r="U688" s="8"/>
      <c r="V688" s="8"/>
      <c r="W688" s="8"/>
      <c r="X688" s="7">
        <v>456</v>
      </c>
      <c r="Y688" s="53"/>
      <c r="Z688" s="47">
        <v>0.41</v>
      </c>
      <c r="AA688" s="10">
        <v>2</v>
      </c>
      <c r="AB688" s="7"/>
      <c r="AC688" s="7"/>
      <c r="AD688" s="7"/>
      <c r="AE688" s="7"/>
    </row>
    <row r="689" spans="1:31" ht="12.75" hidden="1">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t="12.75" hidden="1">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t="12.75" hidden="1">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t="12.75" hidden="1">
      <c r="A692" s="7">
        <v>112030400</v>
      </c>
      <c r="B692" s="62" t="s">
        <v>662</v>
      </c>
      <c r="C692" s="9"/>
      <c r="D692" s="8"/>
      <c r="E692" s="8"/>
      <c r="F692" s="8"/>
      <c r="G692" s="8"/>
      <c r="H692" s="8"/>
      <c r="I692" s="8"/>
      <c r="J692" s="8"/>
      <c r="K692" s="8"/>
      <c r="L692" s="8"/>
      <c r="M692" s="8"/>
      <c r="N692" s="8"/>
      <c r="O692" s="8"/>
      <c r="P692" s="8"/>
      <c r="Q692" s="8"/>
      <c r="R692" s="8"/>
      <c r="S692" s="8"/>
      <c r="T692" s="8"/>
      <c r="U692" s="8"/>
      <c r="V692" s="8"/>
      <c r="W692" s="8"/>
      <c r="X692" s="7">
        <v>507</v>
      </c>
      <c r="Y692" s="53"/>
      <c r="Z692" s="47">
        <v>0.41</v>
      </c>
      <c r="AA692" s="10">
        <v>2</v>
      </c>
      <c r="AB692" s="7"/>
      <c r="AC692" s="7"/>
      <c r="AD692" s="7"/>
      <c r="AE692" s="7"/>
    </row>
    <row r="693" spans="1:31" ht="12.75" hidden="1">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t="12.75" hidden="1">
      <c r="A694" s="7">
        <v>112030600</v>
      </c>
      <c r="B694" s="62" t="s">
        <v>659</v>
      </c>
      <c r="C694" s="9"/>
      <c r="D694" s="8"/>
      <c r="E694" s="8"/>
      <c r="F694" s="8"/>
      <c r="G694" s="8"/>
      <c r="H694" s="8"/>
      <c r="I694" s="8"/>
      <c r="J694" s="8"/>
      <c r="K694" s="8"/>
      <c r="L694" s="8"/>
      <c r="M694" s="8"/>
      <c r="N694" s="8"/>
      <c r="O694" s="8"/>
      <c r="P694" s="8"/>
      <c r="Q694" s="8"/>
      <c r="R694" s="8"/>
      <c r="S694" s="8"/>
      <c r="T694" s="8"/>
      <c r="U694" s="8"/>
      <c r="V694" s="8"/>
      <c r="W694" s="8"/>
      <c r="X694" s="7">
        <v>274</v>
      </c>
      <c r="Y694" s="53"/>
      <c r="Z694" s="47">
        <v>0.41</v>
      </c>
      <c r="AA694" s="10">
        <v>2</v>
      </c>
      <c r="AB694" s="7"/>
      <c r="AC694" s="7"/>
      <c r="AD694" s="7"/>
      <c r="AE694" s="7"/>
    </row>
    <row r="695" spans="1:31" ht="12.75" hidden="1">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t="12.75" hidden="1">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t="12.75" hidden="1">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t="12.75" hidden="1">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t="12.75" hidden="1">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112050000</v>
      </c>
      <c r="B700" s="62" t="s">
        <v>668</v>
      </c>
      <c r="C700" s="9"/>
      <c r="D700" s="8"/>
      <c r="E700" s="8"/>
      <c r="F700" s="8"/>
      <c r="G700" s="8"/>
      <c r="H700" s="8"/>
      <c r="I700" s="8"/>
      <c r="J700" s="8"/>
      <c r="K700" s="8"/>
      <c r="L700" s="8"/>
      <c r="M700" s="8"/>
      <c r="N700" s="8"/>
      <c r="O700" s="8"/>
      <c r="P700" s="8"/>
      <c r="Q700" s="8"/>
      <c r="R700" s="8"/>
      <c r="S700" s="8"/>
      <c r="T700" s="8"/>
      <c r="U700" s="8"/>
      <c r="V700" s="8"/>
      <c r="W700" s="8"/>
      <c r="X700" s="7">
        <v>201</v>
      </c>
      <c r="Y700" s="53"/>
      <c r="Z700" s="47">
        <v>0.41</v>
      </c>
      <c r="AA700" s="10">
        <v>2</v>
      </c>
      <c r="AB700" s="7"/>
      <c r="AC700" s="7"/>
      <c r="AD700" s="7"/>
      <c r="AE700" s="7"/>
    </row>
    <row r="701" spans="1:31" ht="25.5" hidden="1">
      <c r="A701" s="7">
        <v>113000000</v>
      </c>
      <c r="B701" s="62" t="s">
        <v>669</v>
      </c>
      <c r="C701" s="9"/>
      <c r="D701" s="8"/>
      <c r="E701" s="8"/>
      <c r="F701" s="8"/>
      <c r="G701" s="8"/>
      <c r="H701" s="8"/>
      <c r="I701" s="8"/>
      <c r="J701" s="8"/>
      <c r="K701" s="8"/>
      <c r="L701" s="8"/>
      <c r="M701" s="8"/>
      <c r="N701" s="8"/>
      <c r="O701" s="8"/>
      <c r="P701" s="8"/>
      <c r="Q701" s="8"/>
      <c r="R701" s="8"/>
      <c r="S701" s="8"/>
      <c r="T701" s="8"/>
      <c r="U701" s="8"/>
      <c r="V701" s="8"/>
      <c r="W701" s="8"/>
      <c r="X701" s="7">
        <v>186</v>
      </c>
      <c r="Y701" s="53"/>
      <c r="Z701" s="47">
        <v>0.41</v>
      </c>
      <c r="AA701" s="10">
        <v>2</v>
      </c>
      <c r="AB701" s="7"/>
      <c r="AC701" s="7"/>
      <c r="AD701" s="7"/>
      <c r="AE701" s="7"/>
    </row>
    <row r="702" spans="1:31" ht="25.5" hidden="1">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t="12.75" hidden="1">
      <c r="A703" s="7">
        <v>113020000</v>
      </c>
      <c r="B703" s="62" t="s">
        <v>671</v>
      </c>
      <c r="C703" s="9"/>
      <c r="D703" s="8"/>
      <c r="E703" s="8"/>
      <c r="F703" s="8"/>
      <c r="G703" s="8"/>
      <c r="H703" s="8"/>
      <c r="I703" s="8"/>
      <c r="J703" s="8"/>
      <c r="K703" s="8"/>
      <c r="L703" s="8"/>
      <c r="M703" s="8"/>
      <c r="N703" s="8"/>
      <c r="O703" s="8"/>
      <c r="P703" s="8"/>
      <c r="Q703" s="8"/>
      <c r="R703" s="8"/>
      <c r="S703" s="8"/>
      <c r="T703" s="8"/>
      <c r="U703" s="8"/>
      <c r="V703" s="8"/>
      <c r="W703" s="8"/>
      <c r="X703" s="7">
        <v>189</v>
      </c>
      <c r="Y703" s="53"/>
      <c r="Z703" s="47">
        <v>0.41</v>
      </c>
      <c r="AA703" s="10">
        <v>2</v>
      </c>
      <c r="AB703" s="7"/>
      <c r="AC703" s="7"/>
      <c r="AD703" s="7"/>
      <c r="AE703" s="7"/>
    </row>
    <row r="704" spans="1:31" ht="25.5" hidden="1">
      <c r="A704" s="7">
        <v>113020100</v>
      </c>
      <c r="B704" s="62" t="s">
        <v>672</v>
      </c>
      <c r="C704" s="9"/>
      <c r="D704" s="8"/>
      <c r="E704" s="8"/>
      <c r="F704" s="8"/>
      <c r="G704" s="8"/>
      <c r="H704" s="8"/>
      <c r="I704" s="8"/>
      <c r="J704" s="8"/>
      <c r="K704" s="8"/>
      <c r="L704" s="8"/>
      <c r="M704" s="8"/>
      <c r="N704" s="8"/>
      <c r="O704" s="8"/>
      <c r="P704" s="8"/>
      <c r="Q704" s="8"/>
      <c r="R704" s="8"/>
      <c r="S704" s="8"/>
      <c r="T704" s="8"/>
      <c r="U704" s="8"/>
      <c r="V704" s="8"/>
      <c r="W704" s="8"/>
      <c r="X704" s="7">
        <v>201</v>
      </c>
      <c r="Y704" s="53"/>
      <c r="Z704" s="47">
        <v>0.41</v>
      </c>
      <c r="AA704" s="10">
        <v>2</v>
      </c>
      <c r="AB704" s="7"/>
      <c r="AC704" s="7"/>
      <c r="AD704" s="7"/>
      <c r="AE704" s="7"/>
    </row>
    <row r="705" spans="1:31" ht="25.5" hidden="1">
      <c r="A705" s="7">
        <v>113020200</v>
      </c>
      <c r="B705" s="62" t="s">
        <v>673</v>
      </c>
      <c r="C705" s="9"/>
      <c r="D705" s="8"/>
      <c r="E705" s="8"/>
      <c r="F705" s="8"/>
      <c r="G705" s="8"/>
      <c r="H705" s="8"/>
      <c r="I705" s="8"/>
      <c r="J705" s="8"/>
      <c r="K705" s="8"/>
      <c r="L705" s="8"/>
      <c r="M705" s="8"/>
      <c r="N705" s="8"/>
      <c r="O705" s="8"/>
      <c r="P705" s="8"/>
      <c r="Q705" s="8"/>
      <c r="R705" s="8"/>
      <c r="S705" s="8"/>
      <c r="T705" s="8"/>
      <c r="U705" s="8"/>
      <c r="V705" s="8"/>
      <c r="W705" s="8"/>
      <c r="X705" s="7">
        <v>189</v>
      </c>
      <c r="Y705" s="53"/>
      <c r="Z705" s="47">
        <v>0.41</v>
      </c>
      <c r="AA705" s="10">
        <v>2</v>
      </c>
      <c r="AB705" s="7"/>
      <c r="AC705" s="7"/>
      <c r="AD705" s="7"/>
      <c r="AE705" s="7"/>
    </row>
    <row r="706" spans="1:31" ht="12.75" hidden="1">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t="12.75" hidden="1">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t="12.75" hidden="1">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t="12.75" hidden="1">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t="12.75" hidden="1">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ht="12.75" hidden="1">
      <c r="A711" s="7">
        <v>113070000</v>
      </c>
      <c r="B711" s="62" t="s">
        <v>679</v>
      </c>
      <c r="C711" s="9"/>
      <c r="D711" s="8"/>
      <c r="E711" s="8"/>
      <c r="F711" s="8"/>
      <c r="G711" s="8"/>
      <c r="H711" s="8"/>
      <c r="I711" s="8"/>
      <c r="J711" s="8"/>
      <c r="K711" s="8"/>
      <c r="L711" s="8"/>
      <c r="M711" s="8"/>
      <c r="N711" s="8"/>
      <c r="O711" s="8"/>
      <c r="P711" s="8"/>
      <c r="Q711" s="8"/>
      <c r="R711" s="8"/>
      <c r="S711" s="8"/>
      <c r="T711" s="8"/>
      <c r="U711" s="8"/>
      <c r="V711" s="8"/>
      <c r="W711" s="8"/>
      <c r="X711" s="7">
        <v>189</v>
      </c>
      <c r="Y711" s="53"/>
      <c r="Z711" s="47">
        <v>0.41</v>
      </c>
      <c r="AA711" s="10">
        <v>2</v>
      </c>
      <c r="AB711" s="7"/>
      <c r="AC711" s="7"/>
      <c r="AD711" s="7"/>
      <c r="AE711" s="7"/>
    </row>
    <row r="712" spans="1:31" ht="12.75">
      <c r="A712" s="7">
        <v>113070100</v>
      </c>
      <c r="B712" s="62" t="s">
        <v>680</v>
      </c>
      <c r="C712" s="9"/>
      <c r="D712" s="8">
        <v>10</v>
      </c>
      <c r="E712" s="8"/>
      <c r="F712" s="8"/>
      <c r="G712" s="8">
        <v>10</v>
      </c>
      <c r="H712" s="8"/>
      <c r="I712" s="8">
        <v>6</v>
      </c>
      <c r="J712" s="8">
        <v>2</v>
      </c>
      <c r="K712" s="8"/>
      <c r="L712" s="8">
        <v>4</v>
      </c>
      <c r="M712" s="8"/>
      <c r="N712" s="8">
        <v>7</v>
      </c>
      <c r="O712" s="8">
        <v>2</v>
      </c>
      <c r="P712" s="8"/>
      <c r="Q712" s="8">
        <v>5</v>
      </c>
      <c r="R712" s="8"/>
      <c r="S712" s="8">
        <v>9</v>
      </c>
      <c r="T712" s="8"/>
      <c r="U712" s="8"/>
      <c r="V712" s="8">
        <v>9</v>
      </c>
      <c r="W712" s="8"/>
      <c r="X712" s="7">
        <v>186</v>
      </c>
      <c r="Y712" s="53"/>
      <c r="Z712" s="47">
        <v>0.41</v>
      </c>
      <c r="AA712" s="10">
        <v>2</v>
      </c>
      <c r="AB712" s="7">
        <v>31</v>
      </c>
      <c r="AC712" s="7">
        <v>14.942</v>
      </c>
      <c r="AD712" s="7">
        <v>18.042</v>
      </c>
      <c r="AE712" s="7">
        <v>27.9</v>
      </c>
    </row>
    <row r="713" spans="1:31" ht="12.75" hidden="1">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25.5" hidden="1">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ht="12.75" hidden="1">
      <c r="A715" s="7">
        <v>115000000</v>
      </c>
      <c r="B715" s="62" t="s">
        <v>683</v>
      </c>
      <c r="C715" s="9"/>
      <c r="D715" s="8"/>
      <c r="E715" s="8"/>
      <c r="F715" s="8"/>
      <c r="G715" s="8"/>
      <c r="H715" s="8"/>
      <c r="I715" s="8"/>
      <c r="J715" s="8"/>
      <c r="K715" s="8"/>
      <c r="L715" s="8"/>
      <c r="M715" s="8"/>
      <c r="N715" s="8"/>
      <c r="O715" s="8"/>
      <c r="P715" s="8"/>
      <c r="Q715" s="8"/>
      <c r="R715" s="8"/>
      <c r="S715" s="8"/>
      <c r="T715" s="8"/>
      <c r="U715" s="8"/>
      <c r="V715" s="8"/>
      <c r="W715" s="8"/>
      <c r="X715" s="7">
        <v>365</v>
      </c>
      <c r="Y715" s="53"/>
      <c r="Z715" s="47">
        <v>0.41</v>
      </c>
      <c r="AA715" s="10">
        <v>2</v>
      </c>
      <c r="AB715" s="7"/>
      <c r="AC715" s="7"/>
      <c r="AD715" s="7"/>
      <c r="AE715" s="7"/>
    </row>
    <row r="716" spans="1:31" ht="12.75" hidden="1">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ht="12.75">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ht="12.75">
      <c r="A718" s="70">
        <v>600110000</v>
      </c>
      <c r="B718" s="71" t="s">
        <v>488</v>
      </c>
      <c r="C718" s="64"/>
      <c r="D718" s="65"/>
      <c r="E718" s="65"/>
      <c r="F718" s="65"/>
      <c r="G718" s="65"/>
      <c r="H718" s="65"/>
      <c r="I718" s="65">
        <v>3</v>
      </c>
      <c r="J718" s="65"/>
      <c r="K718" s="65"/>
      <c r="L718" s="65">
        <v>3</v>
      </c>
      <c r="M718" s="65"/>
      <c r="N718" s="65">
        <v>3</v>
      </c>
      <c r="O718" s="65"/>
      <c r="P718" s="65"/>
      <c r="Q718" s="65">
        <v>3</v>
      </c>
      <c r="R718" s="65"/>
      <c r="S718" s="65"/>
      <c r="T718" s="65"/>
      <c r="U718" s="65"/>
      <c r="V718" s="65"/>
      <c r="W718" s="65"/>
      <c r="X718" s="70">
        <v>156</v>
      </c>
      <c r="Y718" s="72"/>
      <c r="Z718" s="73">
        <v>0.41</v>
      </c>
      <c r="AA718" s="74">
        <v>2</v>
      </c>
      <c r="AB718" s="70"/>
      <c r="AC718" s="70">
        <v>7.8</v>
      </c>
      <c r="AD718" s="70">
        <v>7.8</v>
      </c>
      <c r="AE718" s="70"/>
    </row>
    <row r="719" spans="1:31" ht="12.75">
      <c r="A719" s="70">
        <v>600060000</v>
      </c>
      <c r="B719" s="71" t="s">
        <v>516</v>
      </c>
      <c r="C719" s="64"/>
      <c r="D719" s="65">
        <v>1</v>
      </c>
      <c r="E719" s="65"/>
      <c r="F719" s="65"/>
      <c r="G719" s="65">
        <v>1</v>
      </c>
      <c r="H719" s="65"/>
      <c r="I719" s="65"/>
      <c r="J719" s="65"/>
      <c r="K719" s="65"/>
      <c r="L719" s="65"/>
      <c r="M719" s="65"/>
      <c r="N719" s="65"/>
      <c r="O719" s="65"/>
      <c r="P719" s="65"/>
      <c r="Q719" s="65"/>
      <c r="R719" s="65"/>
      <c r="S719" s="65">
        <v>1</v>
      </c>
      <c r="T719" s="65"/>
      <c r="U719" s="65"/>
      <c r="V719" s="65">
        <v>1</v>
      </c>
      <c r="W719" s="65"/>
      <c r="X719" s="70">
        <v>147</v>
      </c>
      <c r="Y719" s="72"/>
      <c r="Z719" s="73">
        <v>0.41</v>
      </c>
      <c r="AA719" s="74">
        <v>2</v>
      </c>
      <c r="AB719" s="70">
        <v>2.45</v>
      </c>
      <c r="AC719" s="70"/>
      <c r="AD719" s="70"/>
      <c r="AE719" s="70">
        <v>2.45</v>
      </c>
    </row>
    <row r="720" spans="1:31" ht="12.75">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1" ht="12.75">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1" ht="12.75">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1" ht="15" customHeight="1">
      <c r="A723" s="103" t="s">
        <v>6</v>
      </c>
      <c r="B723" s="104"/>
      <c r="C723" s="11"/>
      <c r="D723" s="12">
        <f>SUM(E723:H723)</f>
        <v>76</v>
      </c>
      <c r="E723" s="12">
        <f>E531+E717+E718+E719+E720+E721+E722</f>
        <v>0</v>
      </c>
      <c r="F723" s="12">
        <f>F531+F717+F718+F719+F720+F721+F722</f>
        <v>0</v>
      </c>
      <c r="G723" s="12">
        <f>G531+G717+G718+G719+G720+G721+G722</f>
        <v>76</v>
      </c>
      <c r="H723" s="12">
        <f>H531+H717+H718+H719+H720+H721+H722</f>
        <v>0</v>
      </c>
      <c r="I723" s="12">
        <f>SUM(J723:M723)</f>
        <v>10</v>
      </c>
      <c r="J723" s="12">
        <f>J531+J717+J718+J719+J720+J721+J722</f>
        <v>2</v>
      </c>
      <c r="K723" s="12">
        <f>K531+K717+K718+K719+K720+K721+K722</f>
        <v>0</v>
      </c>
      <c r="L723" s="12">
        <f>L531+L717+L718+L719+L720+L721+L722</f>
        <v>8</v>
      </c>
      <c r="M723" s="12">
        <f>M531+M717+M718+M719+M720+M721+M722</f>
        <v>0</v>
      </c>
      <c r="N723" s="12">
        <f>SUM(O723:R723)</f>
        <v>14</v>
      </c>
      <c r="O723" s="12">
        <f>O531+O717+O718+O719+O720+O721+O722</f>
        <v>2</v>
      </c>
      <c r="P723" s="12">
        <f>P531+P717+P718+P719+P720+P721+P722</f>
        <v>0</v>
      </c>
      <c r="Q723" s="12">
        <f>Q531+Q717+Q718+Q719+Q720+Q721+Q722</f>
        <v>12</v>
      </c>
      <c r="R723" s="12">
        <f>R531+R717+R718+R719+R720+R721+R722</f>
        <v>0</v>
      </c>
      <c r="S723" s="12">
        <f>SUM(T723:W723)</f>
        <v>72</v>
      </c>
      <c r="T723" s="12">
        <f>T531+T717+T718+T719+T720+T721+T722</f>
        <v>0</v>
      </c>
      <c r="U723" s="12">
        <f>U531+U717+U718+U719+U720+U721+U722</f>
        <v>0</v>
      </c>
      <c r="V723" s="12">
        <f>V531+V717+V718+V719+V720+V721+V722</f>
        <v>72</v>
      </c>
      <c r="W723" s="12">
        <f>W531+W717+W718+W719+W720+W721+W722</f>
        <v>0</v>
      </c>
      <c r="X723" s="36" t="s">
        <v>2054</v>
      </c>
      <c r="Y723" s="54"/>
      <c r="Z723" s="48" t="s">
        <v>2054</v>
      </c>
      <c r="AA723" s="42" t="s">
        <v>2054</v>
      </c>
      <c r="AB723" s="38">
        <f>AB531+AB717+AB718+AB719+AB720+AB721+AB722</f>
        <v>283.4499999999997</v>
      </c>
      <c r="AC723" s="38">
        <f>AC531+AC717+AC718+AC719+AC720+AC721+AC722</f>
        <v>26.45866666666667</v>
      </c>
      <c r="AD723" s="38">
        <f>AD531+AD717+AD718+AD719+AD720+AD721+AD722</f>
        <v>41.75866666666667</v>
      </c>
      <c r="AE723" s="38">
        <f>AE531+AE717+AE718+AE719+AE720+AE721+AE722</f>
        <v>268.15</v>
      </c>
    </row>
    <row r="724" spans="1:32" s="25" customFormat="1" ht="15" customHeight="1">
      <c r="A724" s="105" t="s">
        <v>687</v>
      </c>
      <c r="B724" s="106"/>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1" ht="15" customHeight="1">
      <c r="A725" s="107" t="s">
        <v>1337</v>
      </c>
      <c r="B725" s="108"/>
      <c r="C725" s="64"/>
      <c r="D725" s="65">
        <f>SUM(E725:H725)</f>
        <v>3</v>
      </c>
      <c r="E725" s="65">
        <f>SUM(E726:E734)</f>
        <v>1</v>
      </c>
      <c r="F725" s="65">
        <f>SUM(F726:F734)</f>
        <v>0</v>
      </c>
      <c r="G725" s="65">
        <f>SUM(G726:G734)</f>
        <v>2</v>
      </c>
      <c r="H725" s="65">
        <f>SUM(H726:H734)</f>
        <v>0</v>
      </c>
      <c r="I725" s="65">
        <f>SUM(J725:M725)</f>
        <v>23</v>
      </c>
      <c r="J725" s="65">
        <f>SUM(J726:J734)</f>
        <v>0</v>
      </c>
      <c r="K725" s="65">
        <f>SUM(K726:K734)</f>
        <v>0</v>
      </c>
      <c r="L725" s="65">
        <f>SUM(L726:L734)</f>
        <v>23</v>
      </c>
      <c r="M725" s="65">
        <f>SUM(M726:M734)</f>
        <v>0</v>
      </c>
      <c r="N725" s="65">
        <f>SUM(O725:R725)</f>
        <v>17</v>
      </c>
      <c r="O725" s="65">
        <f>SUM(O726:O734)</f>
        <v>1</v>
      </c>
      <c r="P725" s="65">
        <f>SUM(P726:P734)</f>
        <v>0</v>
      </c>
      <c r="Q725" s="65">
        <f>SUM(Q726:Q734)</f>
        <v>16</v>
      </c>
      <c r="R725" s="65">
        <f>SUM(R726:R734)</f>
        <v>0</v>
      </c>
      <c r="S725" s="65">
        <f>SUM(T725:W725)</f>
        <v>9</v>
      </c>
      <c r="T725" s="65">
        <f>SUM(T726:T734)</f>
        <v>0</v>
      </c>
      <c r="U725" s="65">
        <f>SUM(U726:U734)</f>
        <v>0</v>
      </c>
      <c r="V725" s="65">
        <f>SUM(V726:V734)</f>
        <v>9</v>
      </c>
      <c r="W725" s="65">
        <f>SUM(W726:W734)</f>
        <v>0</v>
      </c>
      <c r="X725" s="66" t="s">
        <v>2054</v>
      </c>
      <c r="Y725" s="67"/>
      <c r="Z725" s="68" t="s">
        <v>2054</v>
      </c>
      <c r="AA725" s="69" t="s">
        <v>2054</v>
      </c>
      <c r="AB725" s="70">
        <f>SUM(AB726:AB734)</f>
        <v>13.014</v>
      </c>
      <c r="AC725" s="70">
        <f>SUM(AC726:AC734)</f>
        <v>124.2</v>
      </c>
      <c r="AD725" s="70">
        <f>SUM(AD726:AD734)</f>
        <v>88.614</v>
      </c>
      <c r="AE725" s="70">
        <f>SUM(AE726:AE734)</f>
        <v>48.6</v>
      </c>
    </row>
    <row r="726" spans="1:31" ht="12.75" hidden="1">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1" ht="12.75" hidden="1">
      <c r="A727" s="7">
        <v>321010000</v>
      </c>
      <c r="B727" s="62" t="s">
        <v>689</v>
      </c>
      <c r="C727" s="9"/>
      <c r="D727" s="8"/>
      <c r="E727" s="8"/>
      <c r="F727" s="8"/>
      <c r="G727" s="8"/>
      <c r="H727" s="8"/>
      <c r="I727" s="8"/>
      <c r="J727" s="8"/>
      <c r="K727" s="8"/>
      <c r="L727" s="8"/>
      <c r="M727" s="8"/>
      <c r="N727" s="8"/>
      <c r="O727" s="8"/>
      <c r="P727" s="8"/>
      <c r="Q727" s="8"/>
      <c r="R727" s="8"/>
      <c r="S727" s="8"/>
      <c r="T727" s="8"/>
      <c r="U727" s="8"/>
      <c r="V727" s="8"/>
      <c r="W727" s="8"/>
      <c r="X727" s="7">
        <v>324</v>
      </c>
      <c r="Y727" s="53"/>
      <c r="Z727" s="47">
        <v>0.41</v>
      </c>
      <c r="AA727" s="10">
        <v>2</v>
      </c>
      <c r="AB727" s="7"/>
      <c r="AC727" s="7"/>
      <c r="AD727" s="7"/>
      <c r="AE727" s="7"/>
    </row>
    <row r="728" spans="1:31" ht="25.5" hidden="1">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1" ht="38.25">
      <c r="A729" s="7">
        <v>321030000</v>
      </c>
      <c r="B729" s="62" t="s">
        <v>691</v>
      </c>
      <c r="C729" s="9"/>
      <c r="D729" s="8">
        <v>1</v>
      </c>
      <c r="E729" s="8"/>
      <c r="F729" s="8"/>
      <c r="G729" s="8">
        <v>1</v>
      </c>
      <c r="H729" s="8"/>
      <c r="I729" s="8">
        <v>5</v>
      </c>
      <c r="J729" s="8"/>
      <c r="K729" s="8"/>
      <c r="L729" s="8">
        <v>5</v>
      </c>
      <c r="M729" s="8"/>
      <c r="N729" s="8">
        <v>4</v>
      </c>
      <c r="O729" s="8"/>
      <c r="P729" s="8"/>
      <c r="Q729" s="8">
        <v>4</v>
      </c>
      <c r="R729" s="8"/>
      <c r="S729" s="8">
        <v>2</v>
      </c>
      <c r="T729" s="8"/>
      <c r="U729" s="8"/>
      <c r="V729" s="8">
        <v>2</v>
      </c>
      <c r="W729" s="8"/>
      <c r="X729" s="7">
        <v>324</v>
      </c>
      <c r="Y729" s="53"/>
      <c r="Z729" s="47">
        <v>0.41</v>
      </c>
      <c r="AA729" s="10">
        <v>2</v>
      </c>
      <c r="AB729" s="7">
        <v>5.4</v>
      </c>
      <c r="AC729" s="7">
        <v>27</v>
      </c>
      <c r="AD729" s="7">
        <v>21.6</v>
      </c>
      <c r="AE729" s="7">
        <v>10.8</v>
      </c>
    </row>
    <row r="730" spans="1:31" ht="38.25">
      <c r="A730" s="7">
        <v>321040000</v>
      </c>
      <c r="B730" s="62" t="s">
        <v>692</v>
      </c>
      <c r="C730" s="9"/>
      <c r="D730" s="8">
        <v>2</v>
      </c>
      <c r="E730" s="8">
        <v>1</v>
      </c>
      <c r="F730" s="8"/>
      <c r="G730" s="8">
        <v>1</v>
      </c>
      <c r="H730" s="8"/>
      <c r="I730" s="8">
        <v>16</v>
      </c>
      <c r="J730" s="8"/>
      <c r="K730" s="8"/>
      <c r="L730" s="8">
        <v>16</v>
      </c>
      <c r="M730" s="8"/>
      <c r="N730" s="8">
        <v>12</v>
      </c>
      <c r="O730" s="8">
        <v>1</v>
      </c>
      <c r="P730" s="8"/>
      <c r="Q730" s="8">
        <v>11</v>
      </c>
      <c r="R730" s="8"/>
      <c r="S730" s="8">
        <v>6</v>
      </c>
      <c r="T730" s="8"/>
      <c r="U730" s="8"/>
      <c r="V730" s="8">
        <v>6</v>
      </c>
      <c r="W730" s="8"/>
      <c r="X730" s="7">
        <v>324</v>
      </c>
      <c r="Y730" s="53"/>
      <c r="Z730" s="47">
        <v>0.41</v>
      </c>
      <c r="AA730" s="10">
        <v>2</v>
      </c>
      <c r="AB730" s="7">
        <v>7.614</v>
      </c>
      <c r="AC730" s="7">
        <v>86.4</v>
      </c>
      <c r="AD730" s="7">
        <v>61.614</v>
      </c>
      <c r="AE730" s="7">
        <v>32.4</v>
      </c>
    </row>
    <row r="731" spans="1:31" ht="38.25">
      <c r="A731" s="7">
        <v>321050000</v>
      </c>
      <c r="B731" s="62" t="s">
        <v>693</v>
      </c>
      <c r="C731" s="9"/>
      <c r="D731" s="8"/>
      <c r="E731" s="8"/>
      <c r="F731" s="8"/>
      <c r="G731" s="8"/>
      <c r="H731" s="8"/>
      <c r="I731" s="8">
        <v>2</v>
      </c>
      <c r="J731" s="8"/>
      <c r="K731" s="8"/>
      <c r="L731" s="8">
        <v>2</v>
      </c>
      <c r="M731" s="8"/>
      <c r="N731" s="8">
        <v>1</v>
      </c>
      <c r="O731" s="8"/>
      <c r="P731" s="8"/>
      <c r="Q731" s="8">
        <v>1</v>
      </c>
      <c r="R731" s="8"/>
      <c r="S731" s="8">
        <v>1</v>
      </c>
      <c r="T731" s="8"/>
      <c r="U731" s="8"/>
      <c r="V731" s="8">
        <v>1</v>
      </c>
      <c r="W731" s="8"/>
      <c r="X731" s="7">
        <v>324</v>
      </c>
      <c r="Y731" s="53"/>
      <c r="Z731" s="47">
        <v>0.41</v>
      </c>
      <c r="AA731" s="10">
        <v>2</v>
      </c>
      <c r="AB731" s="7"/>
      <c r="AC731" s="7">
        <v>10.8</v>
      </c>
      <c r="AD731" s="7">
        <v>5.4</v>
      </c>
      <c r="AE731" s="7">
        <v>5.4</v>
      </c>
    </row>
    <row r="732" spans="1:31" ht="38.25" hidden="1">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1" ht="38.25" hidden="1">
      <c r="A733" s="7">
        <v>321070000</v>
      </c>
      <c r="B733" s="62" t="s">
        <v>695</v>
      </c>
      <c r="C733" s="9"/>
      <c r="D733" s="8"/>
      <c r="E733" s="8"/>
      <c r="F733" s="8"/>
      <c r="G733" s="8"/>
      <c r="H733" s="8"/>
      <c r="I733" s="8"/>
      <c r="J733" s="8"/>
      <c r="K733" s="8"/>
      <c r="L733" s="8"/>
      <c r="M733" s="8"/>
      <c r="N733" s="8"/>
      <c r="O733" s="8"/>
      <c r="P733" s="8"/>
      <c r="Q733" s="8"/>
      <c r="R733" s="8"/>
      <c r="S733" s="8"/>
      <c r="T733" s="8"/>
      <c r="U733" s="8"/>
      <c r="V733" s="8"/>
      <c r="W733" s="8"/>
      <c r="X733" s="7">
        <v>324</v>
      </c>
      <c r="Y733" s="53"/>
      <c r="Z733" s="47">
        <v>0.41</v>
      </c>
      <c r="AA733" s="10">
        <v>2</v>
      </c>
      <c r="AB733" s="7"/>
      <c r="AC733" s="7"/>
      <c r="AD733" s="7"/>
      <c r="AE733" s="7"/>
    </row>
    <row r="734" spans="1:31" ht="12.75" hidden="1">
      <c r="A734" s="77">
        <v>351000000</v>
      </c>
      <c r="B734" s="78" t="s">
        <v>2094</v>
      </c>
      <c r="C734" s="9"/>
      <c r="D734" s="79"/>
      <c r="E734" s="79"/>
      <c r="F734" s="79"/>
      <c r="G734" s="79"/>
      <c r="H734" s="79"/>
      <c r="I734" s="79"/>
      <c r="J734" s="79"/>
      <c r="K734" s="79"/>
      <c r="L734" s="79"/>
      <c r="M734" s="79"/>
      <c r="N734" s="79"/>
      <c r="O734" s="79"/>
      <c r="P734" s="79"/>
      <c r="Q734" s="79"/>
      <c r="R734" s="79"/>
      <c r="S734" s="79"/>
      <c r="T734" s="79"/>
      <c r="U734" s="79"/>
      <c r="V734" s="79"/>
      <c r="W734" s="79"/>
      <c r="X734" s="77">
        <v>231</v>
      </c>
      <c r="Y734" s="53"/>
      <c r="Z734" s="80">
        <v>0.41</v>
      </c>
      <c r="AA734" s="81">
        <v>2</v>
      </c>
      <c r="AB734" s="77"/>
      <c r="AC734" s="77"/>
      <c r="AD734" s="77"/>
      <c r="AE734" s="77"/>
    </row>
    <row r="735" spans="1:31" ht="15" customHeight="1">
      <c r="A735" s="107" t="s">
        <v>1338</v>
      </c>
      <c r="B735" s="108"/>
      <c r="C735" s="64"/>
      <c r="D735" s="65">
        <f>SUM(E735:H735)</f>
        <v>264</v>
      </c>
      <c r="E735" s="65">
        <f>SUM(E736:E829)</f>
        <v>102</v>
      </c>
      <c r="F735" s="65">
        <f>SUM(F736:F829)</f>
        <v>0</v>
      </c>
      <c r="G735" s="65">
        <f>SUM(G736:G829)</f>
        <v>162</v>
      </c>
      <c r="H735" s="65">
        <f>SUM(H736:H829)</f>
        <v>0</v>
      </c>
      <c r="I735" s="65">
        <f>SUM(J735:M735)</f>
        <v>238</v>
      </c>
      <c r="J735" s="65">
        <f>SUM(J736:J829)</f>
        <v>72</v>
      </c>
      <c r="K735" s="65">
        <f>SUM(K736:K829)</f>
        <v>0</v>
      </c>
      <c r="L735" s="65">
        <f>SUM(L736:L829)</f>
        <v>166</v>
      </c>
      <c r="M735" s="65">
        <f>SUM(M736:M829)</f>
        <v>0</v>
      </c>
      <c r="N735" s="65">
        <f>SUM(O735:R735)</f>
        <v>301</v>
      </c>
      <c r="O735" s="65">
        <f>SUM(O736:O829)</f>
        <v>174</v>
      </c>
      <c r="P735" s="65">
        <f>SUM(P736:P829)</f>
        <v>0</v>
      </c>
      <c r="Q735" s="65">
        <f>SUM(Q736:Q829)</f>
        <v>127</v>
      </c>
      <c r="R735" s="65">
        <f>SUM(R736:R829)</f>
        <v>0</v>
      </c>
      <c r="S735" s="65">
        <f>SUM(T735:W735)</f>
        <v>201</v>
      </c>
      <c r="T735" s="65">
        <f>SUM(T736:T829)</f>
        <v>0</v>
      </c>
      <c r="U735" s="65">
        <f>SUM(U736:U829)</f>
        <v>0</v>
      </c>
      <c r="V735" s="65">
        <f>SUM(V736:V829)</f>
        <v>201</v>
      </c>
      <c r="W735" s="65">
        <f>SUM(W736:W829)</f>
        <v>0</v>
      </c>
      <c r="X735" s="66" t="s">
        <v>2054</v>
      </c>
      <c r="Y735" s="67"/>
      <c r="Z735" s="68" t="s">
        <v>2054</v>
      </c>
      <c r="AA735" s="69" t="s">
        <v>2054</v>
      </c>
      <c r="AB735" s="70">
        <f>SUM(AB736:AB829)</f>
        <v>937.5006666666673</v>
      </c>
      <c r="AC735" s="70">
        <f>SUM(AC736:AC829)</f>
        <v>832.276</v>
      </c>
      <c r="AD735" s="70">
        <f>SUM(AD736:AD829)</f>
        <v>849.7266666666675</v>
      </c>
      <c r="AE735" s="70">
        <f>SUM(AE736:AE829)</f>
        <v>920.0500000000003</v>
      </c>
    </row>
    <row r="736" spans="1:31" ht="25.5">
      <c r="A736" s="7">
        <v>301000000</v>
      </c>
      <c r="B736" s="62" t="s">
        <v>696</v>
      </c>
      <c r="C736" s="9"/>
      <c r="D736" s="8">
        <v>1</v>
      </c>
      <c r="E736" s="8"/>
      <c r="F736" s="8"/>
      <c r="G736" s="8">
        <v>1</v>
      </c>
      <c r="H736" s="8"/>
      <c r="I736" s="8">
        <v>1</v>
      </c>
      <c r="J736" s="8"/>
      <c r="K736" s="8"/>
      <c r="L736" s="8">
        <v>1</v>
      </c>
      <c r="M736" s="8"/>
      <c r="N736" s="8"/>
      <c r="O736" s="8"/>
      <c r="P736" s="8"/>
      <c r="Q736" s="8"/>
      <c r="R736" s="8"/>
      <c r="S736" s="8">
        <v>2</v>
      </c>
      <c r="T736" s="8"/>
      <c r="U736" s="8"/>
      <c r="V736" s="8">
        <v>2</v>
      </c>
      <c r="W736" s="8"/>
      <c r="X736" s="7">
        <v>315</v>
      </c>
      <c r="Y736" s="53"/>
      <c r="Z736" s="47">
        <v>0.41</v>
      </c>
      <c r="AA736" s="10">
        <v>2</v>
      </c>
      <c r="AB736" s="7">
        <v>5.25</v>
      </c>
      <c r="AC736" s="7">
        <v>5.25</v>
      </c>
      <c r="AD736" s="7"/>
      <c r="AE736" s="7">
        <v>10.5</v>
      </c>
    </row>
    <row r="737" spans="1:31" ht="12.75" hidden="1">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t="12.75" hidden="1">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t="12.75" hidden="1">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t="12.75" hidden="1">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t="12.75" hidden="1">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t="12.75" hidden="1">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t="12.75" hidden="1">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t="12.75" hidden="1">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ht="12.75">
      <c r="A745" s="7">
        <v>301020300</v>
      </c>
      <c r="B745" s="62" t="s">
        <v>700</v>
      </c>
      <c r="C745" s="9"/>
      <c r="D745" s="8"/>
      <c r="E745" s="8"/>
      <c r="F745" s="8"/>
      <c r="G745" s="8"/>
      <c r="H745" s="8"/>
      <c r="I745" s="8">
        <v>2</v>
      </c>
      <c r="J745" s="8"/>
      <c r="K745" s="8"/>
      <c r="L745" s="8">
        <v>2</v>
      </c>
      <c r="M745" s="8"/>
      <c r="N745" s="8"/>
      <c r="O745" s="8"/>
      <c r="P745" s="8"/>
      <c r="Q745" s="8"/>
      <c r="R745" s="8"/>
      <c r="S745" s="8">
        <v>2</v>
      </c>
      <c r="T745" s="8"/>
      <c r="U745" s="8"/>
      <c r="V745" s="8">
        <v>2</v>
      </c>
      <c r="W745" s="8"/>
      <c r="X745" s="7">
        <v>315</v>
      </c>
      <c r="Y745" s="53"/>
      <c r="Z745" s="47">
        <v>0.41</v>
      </c>
      <c r="AA745" s="10">
        <v>2</v>
      </c>
      <c r="AB745" s="7"/>
      <c r="AC745" s="7">
        <v>10.5</v>
      </c>
      <c r="AD745" s="7"/>
      <c r="AE745" s="7">
        <v>10.5</v>
      </c>
    </row>
    <row r="746" spans="1:31" ht="12.75" hidden="1">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ht="12.75">
      <c r="A747" s="7">
        <v>301030000</v>
      </c>
      <c r="B747" s="62" t="s">
        <v>703</v>
      </c>
      <c r="C747" s="9"/>
      <c r="D747" s="8">
        <v>4</v>
      </c>
      <c r="E747" s="8"/>
      <c r="F747" s="8"/>
      <c r="G747" s="8">
        <v>4</v>
      </c>
      <c r="H747" s="8"/>
      <c r="I747" s="8"/>
      <c r="J747" s="8"/>
      <c r="K747" s="8"/>
      <c r="L747" s="8"/>
      <c r="M747" s="8"/>
      <c r="N747" s="8"/>
      <c r="O747" s="8"/>
      <c r="P747" s="8"/>
      <c r="Q747" s="8"/>
      <c r="R747" s="8"/>
      <c r="S747" s="8">
        <v>4</v>
      </c>
      <c r="T747" s="8"/>
      <c r="U747" s="8"/>
      <c r="V747" s="8">
        <v>4</v>
      </c>
      <c r="W747" s="8"/>
      <c r="X747" s="7">
        <v>340</v>
      </c>
      <c r="Y747" s="53"/>
      <c r="Z747" s="47">
        <v>0.41</v>
      </c>
      <c r="AA747" s="10">
        <v>2</v>
      </c>
      <c r="AB747" s="7">
        <v>22.6666666666667</v>
      </c>
      <c r="AC747" s="7"/>
      <c r="AD747" s="7"/>
      <c r="AE747" s="7">
        <v>22.6666666666667</v>
      </c>
    </row>
    <row r="748" spans="1:31" ht="12.75" hidden="1">
      <c r="A748" s="7">
        <v>301030100</v>
      </c>
      <c r="B748" s="62" t="s">
        <v>698</v>
      </c>
      <c r="C748" s="9"/>
      <c r="D748" s="8"/>
      <c r="E748" s="8"/>
      <c r="F748" s="8"/>
      <c r="G748" s="8"/>
      <c r="H748" s="8"/>
      <c r="I748" s="8"/>
      <c r="J748" s="8"/>
      <c r="K748" s="8"/>
      <c r="L748" s="8"/>
      <c r="M748" s="8"/>
      <c r="N748" s="8"/>
      <c r="O748" s="8"/>
      <c r="P748" s="8"/>
      <c r="Q748" s="8"/>
      <c r="R748" s="8"/>
      <c r="S748" s="8"/>
      <c r="T748" s="8"/>
      <c r="U748" s="8"/>
      <c r="V748" s="8"/>
      <c r="W748" s="8"/>
      <c r="X748" s="7">
        <v>333</v>
      </c>
      <c r="Y748" s="53"/>
      <c r="Z748" s="47">
        <v>0.41</v>
      </c>
      <c r="AA748" s="10">
        <v>2</v>
      </c>
      <c r="AB748" s="7"/>
      <c r="AC748" s="7"/>
      <c r="AD748" s="7"/>
      <c r="AE748" s="7"/>
    </row>
    <row r="749" spans="1:31" ht="12.75" hidden="1">
      <c r="A749" s="7">
        <v>301030200</v>
      </c>
      <c r="B749" s="62" t="s">
        <v>699</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301030300</v>
      </c>
      <c r="B750" s="62" t="s">
        <v>704</v>
      </c>
      <c r="C750" s="9"/>
      <c r="D750" s="8">
        <v>117</v>
      </c>
      <c r="E750" s="8">
        <v>89</v>
      </c>
      <c r="F750" s="8"/>
      <c r="G750" s="8">
        <v>28</v>
      </c>
      <c r="H750" s="8"/>
      <c r="I750" s="8">
        <v>97</v>
      </c>
      <c r="J750" s="8">
        <v>47</v>
      </c>
      <c r="K750" s="8"/>
      <c r="L750" s="8">
        <v>50</v>
      </c>
      <c r="M750" s="8"/>
      <c r="N750" s="8">
        <v>150</v>
      </c>
      <c r="O750" s="8">
        <v>136</v>
      </c>
      <c r="P750" s="8"/>
      <c r="Q750" s="8">
        <v>14</v>
      </c>
      <c r="R750" s="8"/>
      <c r="S750" s="8">
        <v>64</v>
      </c>
      <c r="T750" s="8"/>
      <c r="U750" s="8"/>
      <c r="V750" s="8">
        <v>64</v>
      </c>
      <c r="W750" s="8"/>
      <c r="X750" s="7">
        <v>286</v>
      </c>
      <c r="Y750" s="53"/>
      <c r="Z750" s="47">
        <v>0.41</v>
      </c>
      <c r="AA750" s="10">
        <v>2</v>
      </c>
      <c r="AB750" s="7">
        <v>307.402333333334</v>
      </c>
      <c r="AC750" s="7">
        <v>330.187</v>
      </c>
      <c r="AD750" s="7">
        <v>332.522666666667</v>
      </c>
      <c r="AE750" s="7">
        <v>305.066666666667</v>
      </c>
    </row>
    <row r="751" spans="1:31" ht="12.75" hidden="1">
      <c r="A751" s="7">
        <v>301030400</v>
      </c>
      <c r="B751" s="62" t="s">
        <v>705</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301030500</v>
      </c>
      <c r="B752" s="62" t="s">
        <v>706</v>
      </c>
      <c r="C752" s="9"/>
      <c r="D752" s="8"/>
      <c r="E752" s="8"/>
      <c r="F752" s="8"/>
      <c r="G752" s="8"/>
      <c r="H752" s="8"/>
      <c r="I752" s="8"/>
      <c r="J752" s="8"/>
      <c r="K752" s="8"/>
      <c r="L752" s="8"/>
      <c r="M752" s="8"/>
      <c r="N752" s="8"/>
      <c r="O752" s="8"/>
      <c r="P752" s="8"/>
      <c r="Q752" s="8"/>
      <c r="R752" s="8"/>
      <c r="S752" s="8"/>
      <c r="T752" s="8"/>
      <c r="U752" s="8"/>
      <c r="V752" s="8"/>
      <c r="W752" s="8"/>
      <c r="X752" s="7">
        <v>306</v>
      </c>
      <c r="Y752" s="53"/>
      <c r="Z752" s="47">
        <v>0.41</v>
      </c>
      <c r="AA752" s="10">
        <v>2</v>
      </c>
      <c r="AB752" s="7"/>
      <c r="AC752" s="7"/>
      <c r="AD752" s="7"/>
      <c r="AE752" s="7"/>
    </row>
    <row r="753" spans="1:31" ht="12.75" hidden="1">
      <c r="A753" s="7">
        <v>301030600</v>
      </c>
      <c r="B753" s="62" t="s">
        <v>707</v>
      </c>
      <c r="C753" s="9"/>
      <c r="D753" s="8"/>
      <c r="E753" s="8"/>
      <c r="F753" s="8"/>
      <c r="G753" s="8"/>
      <c r="H753" s="8"/>
      <c r="I753" s="8"/>
      <c r="J753" s="8"/>
      <c r="K753" s="8"/>
      <c r="L753" s="8"/>
      <c r="M753" s="8"/>
      <c r="N753" s="8"/>
      <c r="O753" s="8"/>
      <c r="P753" s="8"/>
      <c r="Q753" s="8"/>
      <c r="R753" s="8"/>
      <c r="S753" s="8"/>
      <c r="T753" s="8"/>
      <c r="U753" s="8"/>
      <c r="V753" s="8"/>
      <c r="W753" s="8"/>
      <c r="X753" s="7">
        <v>330</v>
      </c>
      <c r="Y753" s="53"/>
      <c r="Z753" s="47">
        <v>0.41</v>
      </c>
      <c r="AA753" s="10">
        <v>2</v>
      </c>
      <c r="AB753" s="7"/>
      <c r="AC753" s="7"/>
      <c r="AD753" s="7"/>
      <c r="AE753" s="7"/>
    </row>
    <row r="754" spans="1:31" ht="12.75" hidden="1">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t="12.75" hidden="1">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t="12.75" hidden="1">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ht="12.75">
      <c r="A757" s="7">
        <v>302000000</v>
      </c>
      <c r="B757" s="62" t="s">
        <v>711</v>
      </c>
      <c r="C757" s="9"/>
      <c r="D757" s="8">
        <v>2</v>
      </c>
      <c r="E757" s="8"/>
      <c r="F757" s="8"/>
      <c r="G757" s="8">
        <v>2</v>
      </c>
      <c r="H757" s="8"/>
      <c r="I757" s="8">
        <v>1</v>
      </c>
      <c r="J757" s="8"/>
      <c r="K757" s="8"/>
      <c r="L757" s="8">
        <v>1</v>
      </c>
      <c r="M757" s="8"/>
      <c r="N757" s="8">
        <v>1</v>
      </c>
      <c r="O757" s="8"/>
      <c r="P757" s="8"/>
      <c r="Q757" s="8">
        <v>1</v>
      </c>
      <c r="R757" s="8"/>
      <c r="S757" s="8">
        <v>2</v>
      </c>
      <c r="T757" s="8"/>
      <c r="U757" s="8"/>
      <c r="V757" s="8">
        <v>2</v>
      </c>
      <c r="W757" s="8"/>
      <c r="X757" s="7">
        <v>345</v>
      </c>
      <c r="Y757" s="53"/>
      <c r="Z757" s="47">
        <v>0.41</v>
      </c>
      <c r="AA757" s="10">
        <v>2</v>
      </c>
      <c r="AB757" s="7">
        <v>11.5</v>
      </c>
      <c r="AC757" s="7">
        <v>5.75</v>
      </c>
      <c r="AD757" s="7">
        <v>5.75</v>
      </c>
      <c r="AE757" s="7">
        <v>11.5</v>
      </c>
    </row>
    <row r="758" spans="1:31" ht="12.75">
      <c r="A758" s="7">
        <v>302010000</v>
      </c>
      <c r="B758" s="62" t="s">
        <v>712</v>
      </c>
      <c r="C758" s="9"/>
      <c r="D758" s="8">
        <v>1</v>
      </c>
      <c r="E758" s="8"/>
      <c r="F758" s="8"/>
      <c r="G758" s="8">
        <v>1</v>
      </c>
      <c r="H758" s="8"/>
      <c r="I758" s="8"/>
      <c r="J758" s="8"/>
      <c r="K758" s="8"/>
      <c r="L758" s="8"/>
      <c r="M758" s="8"/>
      <c r="N758" s="8"/>
      <c r="O758" s="8"/>
      <c r="P758" s="8"/>
      <c r="Q758" s="8"/>
      <c r="R758" s="8"/>
      <c r="S758" s="8">
        <v>1</v>
      </c>
      <c r="T758" s="8"/>
      <c r="U758" s="8"/>
      <c r="V758" s="8">
        <v>1</v>
      </c>
      <c r="W758" s="8"/>
      <c r="X758" s="7">
        <v>345</v>
      </c>
      <c r="Y758" s="53"/>
      <c r="Z758" s="47">
        <v>0.41</v>
      </c>
      <c r="AA758" s="10">
        <v>2</v>
      </c>
      <c r="AB758" s="7">
        <v>5.75</v>
      </c>
      <c r="AC758" s="7"/>
      <c r="AD758" s="7"/>
      <c r="AE758" s="7">
        <v>5.75</v>
      </c>
    </row>
    <row r="759" spans="1:31" ht="12.75">
      <c r="A759" s="7">
        <v>302020000</v>
      </c>
      <c r="B759" s="62" t="s">
        <v>713</v>
      </c>
      <c r="C759" s="9"/>
      <c r="D759" s="8">
        <v>1</v>
      </c>
      <c r="E759" s="8"/>
      <c r="F759" s="8"/>
      <c r="G759" s="8">
        <v>1</v>
      </c>
      <c r="H759" s="8"/>
      <c r="I759" s="8"/>
      <c r="J759" s="8"/>
      <c r="K759" s="8"/>
      <c r="L759" s="8"/>
      <c r="M759" s="8"/>
      <c r="N759" s="8"/>
      <c r="O759" s="8"/>
      <c r="P759" s="8"/>
      <c r="Q759" s="8"/>
      <c r="R759" s="8"/>
      <c r="S759" s="8">
        <v>1</v>
      </c>
      <c r="T759" s="8"/>
      <c r="U759" s="8"/>
      <c r="V759" s="8">
        <v>1</v>
      </c>
      <c r="W759" s="8"/>
      <c r="X759" s="7">
        <v>374</v>
      </c>
      <c r="Y759" s="53"/>
      <c r="Z759" s="47">
        <v>0.41</v>
      </c>
      <c r="AA759" s="10">
        <v>2</v>
      </c>
      <c r="AB759" s="7">
        <v>6.23333333333333</v>
      </c>
      <c r="AC759" s="7"/>
      <c r="AD759" s="7"/>
      <c r="AE759" s="7">
        <v>6.23333333333333</v>
      </c>
    </row>
    <row r="760" spans="1:31" ht="12.75" hidden="1">
      <c r="A760" s="7">
        <v>302020100</v>
      </c>
      <c r="B760" s="62" t="s">
        <v>714</v>
      </c>
      <c r="C760" s="9"/>
      <c r="D760" s="8"/>
      <c r="E760" s="8"/>
      <c r="F760" s="8"/>
      <c r="G760" s="8"/>
      <c r="H760" s="8"/>
      <c r="I760" s="8"/>
      <c r="J760" s="8"/>
      <c r="K760" s="8"/>
      <c r="L760" s="8"/>
      <c r="M760" s="8"/>
      <c r="N760" s="8"/>
      <c r="O760" s="8"/>
      <c r="P760" s="8"/>
      <c r="Q760" s="8"/>
      <c r="R760" s="8"/>
      <c r="S760" s="8"/>
      <c r="T760" s="8"/>
      <c r="U760" s="8"/>
      <c r="V760" s="8"/>
      <c r="W760" s="8"/>
      <c r="X760" s="7">
        <v>349</v>
      </c>
      <c r="Y760" s="53"/>
      <c r="Z760" s="47">
        <v>0.41</v>
      </c>
      <c r="AA760" s="10">
        <v>2</v>
      </c>
      <c r="AB760" s="7"/>
      <c r="AC760" s="7"/>
      <c r="AD760" s="7"/>
      <c r="AE760" s="7"/>
    </row>
    <row r="761" spans="1:31" ht="25.5" hidden="1">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t="12.75" hidden="1">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ht="12.75">
      <c r="A763" s="7">
        <v>302050000</v>
      </c>
      <c r="B763" s="62" t="s">
        <v>717</v>
      </c>
      <c r="C763" s="9"/>
      <c r="D763" s="8">
        <v>1</v>
      </c>
      <c r="E763" s="8"/>
      <c r="F763" s="8"/>
      <c r="G763" s="8">
        <v>1</v>
      </c>
      <c r="H763" s="8"/>
      <c r="I763" s="8"/>
      <c r="J763" s="8"/>
      <c r="K763" s="8"/>
      <c r="L763" s="8"/>
      <c r="M763" s="8"/>
      <c r="N763" s="8"/>
      <c r="O763" s="8"/>
      <c r="P763" s="8"/>
      <c r="Q763" s="8"/>
      <c r="R763" s="8"/>
      <c r="S763" s="8">
        <v>1</v>
      </c>
      <c r="T763" s="8"/>
      <c r="U763" s="8"/>
      <c r="V763" s="8">
        <v>1</v>
      </c>
      <c r="W763" s="8"/>
      <c r="X763" s="7">
        <v>368</v>
      </c>
      <c r="Y763" s="53"/>
      <c r="Z763" s="47">
        <v>0.41</v>
      </c>
      <c r="AA763" s="10">
        <v>2</v>
      </c>
      <c r="AB763" s="7">
        <v>6.13333333333333</v>
      </c>
      <c r="AC763" s="7"/>
      <c r="AD763" s="7"/>
      <c r="AE763" s="7">
        <v>6.13333333333333</v>
      </c>
    </row>
    <row r="764" spans="1:31" ht="12.75">
      <c r="A764" s="7">
        <v>302060000</v>
      </c>
      <c r="B764" s="62" t="s">
        <v>718</v>
      </c>
      <c r="C764" s="9"/>
      <c r="D764" s="8">
        <v>1</v>
      </c>
      <c r="E764" s="8">
        <v>1</v>
      </c>
      <c r="F764" s="8"/>
      <c r="G764" s="8"/>
      <c r="H764" s="8"/>
      <c r="I764" s="8"/>
      <c r="J764" s="8"/>
      <c r="K764" s="8"/>
      <c r="L764" s="8"/>
      <c r="M764" s="8"/>
      <c r="N764" s="8">
        <v>1</v>
      </c>
      <c r="O764" s="8">
        <v>1</v>
      </c>
      <c r="P764" s="8"/>
      <c r="Q764" s="8"/>
      <c r="R764" s="8"/>
      <c r="S764" s="8"/>
      <c r="T764" s="8"/>
      <c r="U764" s="8"/>
      <c r="V764" s="8"/>
      <c r="W764" s="8"/>
      <c r="X764" s="7">
        <v>298</v>
      </c>
      <c r="Y764" s="53"/>
      <c r="Z764" s="47">
        <v>0.41</v>
      </c>
      <c r="AA764" s="10">
        <v>2</v>
      </c>
      <c r="AB764" s="7">
        <v>2.03633333333333</v>
      </c>
      <c r="AC764" s="7"/>
      <c r="AD764" s="7">
        <v>2.03633333333333</v>
      </c>
      <c r="AE764" s="7"/>
    </row>
    <row r="765" spans="1:31" ht="12.75" hidden="1">
      <c r="A765" s="7">
        <v>302070000</v>
      </c>
      <c r="B765" s="62" t="s">
        <v>719</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302080000</v>
      </c>
      <c r="B766" s="62" t="s">
        <v>720</v>
      </c>
      <c r="C766" s="9"/>
      <c r="D766" s="8"/>
      <c r="E766" s="8"/>
      <c r="F766" s="8"/>
      <c r="G766" s="8"/>
      <c r="H766" s="8"/>
      <c r="I766" s="8"/>
      <c r="J766" s="8"/>
      <c r="K766" s="8"/>
      <c r="L766" s="8"/>
      <c r="M766" s="8"/>
      <c r="N766" s="8"/>
      <c r="O766" s="8"/>
      <c r="P766" s="8"/>
      <c r="Q766" s="8"/>
      <c r="R766" s="8"/>
      <c r="S766" s="8"/>
      <c r="T766" s="8"/>
      <c r="U766" s="8"/>
      <c r="V766" s="8"/>
      <c r="W766" s="8"/>
      <c r="X766" s="7">
        <v>345</v>
      </c>
      <c r="Y766" s="53"/>
      <c r="Z766" s="47">
        <v>0.41</v>
      </c>
      <c r="AA766" s="10">
        <v>2</v>
      </c>
      <c r="AB766" s="7"/>
      <c r="AC766" s="7"/>
      <c r="AD766" s="7"/>
      <c r="AE766" s="7"/>
    </row>
    <row r="767" spans="1:31" ht="12.75" hidden="1">
      <c r="A767" s="7">
        <v>302090000</v>
      </c>
      <c r="B767" s="62" t="s">
        <v>721</v>
      </c>
      <c r="C767" s="9"/>
      <c r="D767" s="8"/>
      <c r="E767" s="8"/>
      <c r="F767" s="8"/>
      <c r="G767" s="8"/>
      <c r="H767" s="8"/>
      <c r="I767" s="8"/>
      <c r="J767" s="8"/>
      <c r="K767" s="8"/>
      <c r="L767" s="8"/>
      <c r="M767" s="8"/>
      <c r="N767" s="8"/>
      <c r="O767" s="8"/>
      <c r="P767" s="8"/>
      <c r="Q767" s="8"/>
      <c r="R767" s="8"/>
      <c r="S767" s="8"/>
      <c r="T767" s="8"/>
      <c r="U767" s="8"/>
      <c r="V767" s="8"/>
      <c r="W767" s="8"/>
      <c r="X767" s="7">
        <v>339</v>
      </c>
      <c r="Y767" s="53"/>
      <c r="Z767" s="47">
        <v>0.41</v>
      </c>
      <c r="AA767" s="10">
        <v>2</v>
      </c>
      <c r="AB767" s="7"/>
      <c r="AC767" s="7"/>
      <c r="AD767" s="7"/>
      <c r="AE767" s="7"/>
    </row>
    <row r="768" spans="1:31" ht="12.75" hidden="1">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t="12.75" hidden="1">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ht="12.75" hidden="1">
      <c r="A770" s="7">
        <v>303020000</v>
      </c>
      <c r="B770" s="62" t="s">
        <v>724</v>
      </c>
      <c r="C770" s="9"/>
      <c r="D770" s="8"/>
      <c r="E770" s="8"/>
      <c r="F770" s="8"/>
      <c r="G770" s="8"/>
      <c r="H770" s="8"/>
      <c r="I770" s="8"/>
      <c r="J770" s="8"/>
      <c r="K770" s="8"/>
      <c r="L770" s="8"/>
      <c r="M770" s="8"/>
      <c r="N770" s="8"/>
      <c r="O770" s="8"/>
      <c r="P770" s="8"/>
      <c r="Q770" s="8"/>
      <c r="R770" s="8"/>
      <c r="S770" s="8"/>
      <c r="T770" s="8"/>
      <c r="U770" s="8"/>
      <c r="V770" s="8"/>
      <c r="W770" s="8"/>
      <c r="X770" s="7">
        <v>386</v>
      </c>
      <c r="Y770" s="53"/>
      <c r="Z770" s="47">
        <v>0.41</v>
      </c>
      <c r="AA770" s="10">
        <v>2</v>
      </c>
      <c r="AB770" s="7"/>
      <c r="AC770" s="7"/>
      <c r="AD770" s="7"/>
      <c r="AE770" s="7"/>
    </row>
    <row r="771" spans="1:31" ht="12.75" hidden="1">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t="12.75" hidden="1">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5.5">
      <c r="A773" s="7">
        <v>304000000</v>
      </c>
      <c r="B773" s="62" t="s">
        <v>727</v>
      </c>
      <c r="C773" s="9"/>
      <c r="D773" s="8">
        <v>1</v>
      </c>
      <c r="E773" s="8"/>
      <c r="F773" s="8"/>
      <c r="G773" s="8">
        <v>1</v>
      </c>
      <c r="H773" s="8"/>
      <c r="I773" s="8">
        <v>4</v>
      </c>
      <c r="J773" s="8"/>
      <c r="K773" s="8"/>
      <c r="L773" s="8">
        <v>4</v>
      </c>
      <c r="M773" s="8"/>
      <c r="N773" s="8">
        <v>1</v>
      </c>
      <c r="O773" s="8"/>
      <c r="P773" s="8"/>
      <c r="Q773" s="8">
        <v>1</v>
      </c>
      <c r="R773" s="8"/>
      <c r="S773" s="8">
        <v>4</v>
      </c>
      <c r="T773" s="8"/>
      <c r="U773" s="8"/>
      <c r="V773" s="8">
        <v>4</v>
      </c>
      <c r="W773" s="8"/>
      <c r="X773" s="7">
        <v>315</v>
      </c>
      <c r="Y773" s="53"/>
      <c r="Z773" s="47">
        <v>0.41</v>
      </c>
      <c r="AA773" s="10">
        <v>2</v>
      </c>
      <c r="AB773" s="7">
        <v>5.25</v>
      </c>
      <c r="AC773" s="7">
        <v>21</v>
      </c>
      <c r="AD773" s="7">
        <v>5.25</v>
      </c>
      <c r="AE773" s="7">
        <v>21</v>
      </c>
    </row>
    <row r="774" spans="1:31" ht="12.75">
      <c r="A774" s="7">
        <v>304010000</v>
      </c>
      <c r="B774" s="62" t="s">
        <v>728</v>
      </c>
      <c r="C774" s="9"/>
      <c r="D774" s="8">
        <v>2</v>
      </c>
      <c r="E774" s="8"/>
      <c r="F774" s="8"/>
      <c r="G774" s="8">
        <v>2</v>
      </c>
      <c r="H774" s="8"/>
      <c r="I774" s="8">
        <v>3</v>
      </c>
      <c r="J774" s="8"/>
      <c r="K774" s="8"/>
      <c r="L774" s="8">
        <v>3</v>
      </c>
      <c r="M774" s="8"/>
      <c r="N774" s="8">
        <v>4</v>
      </c>
      <c r="O774" s="8"/>
      <c r="P774" s="8"/>
      <c r="Q774" s="8">
        <v>4</v>
      </c>
      <c r="R774" s="8"/>
      <c r="S774" s="8">
        <v>1</v>
      </c>
      <c r="T774" s="8"/>
      <c r="U774" s="8"/>
      <c r="V774" s="8">
        <v>1</v>
      </c>
      <c r="W774" s="8"/>
      <c r="X774" s="7">
        <v>327</v>
      </c>
      <c r="Y774" s="53"/>
      <c r="Z774" s="47">
        <v>0.41</v>
      </c>
      <c r="AA774" s="10">
        <v>2</v>
      </c>
      <c r="AB774" s="7">
        <v>10.9</v>
      </c>
      <c r="AC774" s="7">
        <v>16.35</v>
      </c>
      <c r="AD774" s="7">
        <v>21.8</v>
      </c>
      <c r="AE774" s="7">
        <v>5.45</v>
      </c>
    </row>
    <row r="775" spans="1:31" ht="12.75" hidden="1">
      <c r="A775" s="7">
        <v>304020000</v>
      </c>
      <c r="B775" s="62" t="s">
        <v>729</v>
      </c>
      <c r="C775" s="9"/>
      <c r="D775" s="8"/>
      <c r="E775" s="8"/>
      <c r="F775" s="8"/>
      <c r="G775" s="8"/>
      <c r="H775" s="8"/>
      <c r="I775" s="8"/>
      <c r="J775" s="8"/>
      <c r="K775" s="8"/>
      <c r="L775" s="8"/>
      <c r="M775" s="8"/>
      <c r="N775" s="8"/>
      <c r="O775" s="8"/>
      <c r="P775" s="8"/>
      <c r="Q775" s="8"/>
      <c r="R775" s="8"/>
      <c r="S775" s="8"/>
      <c r="T775" s="8"/>
      <c r="U775" s="8"/>
      <c r="V775" s="8"/>
      <c r="W775" s="8"/>
      <c r="X775" s="7">
        <v>327</v>
      </c>
      <c r="Y775" s="53"/>
      <c r="Z775" s="47">
        <v>0.41</v>
      </c>
      <c r="AA775" s="10">
        <v>2</v>
      </c>
      <c r="AB775" s="7"/>
      <c r="AC775" s="7"/>
      <c r="AD775" s="7"/>
      <c r="AE775" s="7"/>
    </row>
    <row r="776" spans="1:31" ht="12.75" hidden="1">
      <c r="A776" s="7">
        <v>304030000</v>
      </c>
      <c r="B776" s="62" t="s">
        <v>730</v>
      </c>
      <c r="C776" s="9"/>
      <c r="D776" s="8"/>
      <c r="E776" s="8"/>
      <c r="F776" s="8"/>
      <c r="G776" s="8"/>
      <c r="H776" s="8"/>
      <c r="I776" s="8"/>
      <c r="J776" s="8"/>
      <c r="K776" s="8"/>
      <c r="L776" s="8"/>
      <c r="M776" s="8"/>
      <c r="N776" s="8"/>
      <c r="O776" s="8"/>
      <c r="P776" s="8"/>
      <c r="Q776" s="8"/>
      <c r="R776" s="8"/>
      <c r="S776" s="8"/>
      <c r="T776" s="8"/>
      <c r="U776" s="8"/>
      <c r="V776" s="8"/>
      <c r="W776" s="8"/>
      <c r="X776" s="7">
        <v>345</v>
      </c>
      <c r="Y776" s="53"/>
      <c r="Z776" s="47">
        <v>0.41</v>
      </c>
      <c r="AA776" s="10">
        <v>2</v>
      </c>
      <c r="AB776" s="7"/>
      <c r="AC776" s="7"/>
      <c r="AD776" s="7"/>
      <c r="AE776" s="7"/>
    </row>
    <row r="777" spans="1:31" ht="12.75" hidden="1">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t="12.75" hidden="1">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t="12.75" hidden="1">
      <c r="A779" s="7">
        <v>304060000</v>
      </c>
      <c r="B779" s="62" t="s">
        <v>733</v>
      </c>
      <c r="C779" s="9"/>
      <c r="D779" s="8"/>
      <c r="E779" s="8"/>
      <c r="F779" s="8"/>
      <c r="G779" s="8"/>
      <c r="H779" s="8"/>
      <c r="I779" s="8"/>
      <c r="J779" s="8"/>
      <c r="K779" s="8"/>
      <c r="L779" s="8"/>
      <c r="M779" s="8"/>
      <c r="N779" s="8"/>
      <c r="O779" s="8"/>
      <c r="P779" s="8"/>
      <c r="Q779" s="8"/>
      <c r="R779" s="8"/>
      <c r="S779" s="8"/>
      <c r="T779" s="8"/>
      <c r="U779" s="8"/>
      <c r="V779" s="8"/>
      <c r="W779" s="8"/>
      <c r="X779" s="7">
        <v>368</v>
      </c>
      <c r="Y779" s="53"/>
      <c r="Z779" s="47">
        <v>0.41</v>
      </c>
      <c r="AA779" s="10">
        <v>2</v>
      </c>
      <c r="AB779" s="7"/>
      <c r="AC779" s="7"/>
      <c r="AD779" s="7"/>
      <c r="AE779" s="7"/>
    </row>
    <row r="780" spans="1:31" ht="12.75">
      <c r="A780" s="7">
        <v>304070000</v>
      </c>
      <c r="B780" s="62" t="s">
        <v>734</v>
      </c>
      <c r="C780" s="9"/>
      <c r="D780" s="8">
        <v>4</v>
      </c>
      <c r="E780" s="8"/>
      <c r="F780" s="8"/>
      <c r="G780" s="8">
        <v>4</v>
      </c>
      <c r="H780" s="8"/>
      <c r="I780" s="8"/>
      <c r="J780" s="8"/>
      <c r="K780" s="8"/>
      <c r="L780" s="8"/>
      <c r="M780" s="8"/>
      <c r="N780" s="8"/>
      <c r="O780" s="8"/>
      <c r="P780" s="8"/>
      <c r="Q780" s="8"/>
      <c r="R780" s="8"/>
      <c r="S780" s="8">
        <v>4</v>
      </c>
      <c r="T780" s="8"/>
      <c r="U780" s="8"/>
      <c r="V780" s="8">
        <v>4</v>
      </c>
      <c r="W780" s="8"/>
      <c r="X780" s="7">
        <v>315</v>
      </c>
      <c r="Y780" s="53"/>
      <c r="Z780" s="47">
        <v>0.41</v>
      </c>
      <c r="AA780" s="10">
        <v>2</v>
      </c>
      <c r="AB780" s="7">
        <v>21</v>
      </c>
      <c r="AC780" s="7"/>
      <c r="AD780" s="7"/>
      <c r="AE780" s="7">
        <v>21</v>
      </c>
    </row>
    <row r="781" spans="1:31" ht="12.75">
      <c r="A781" s="7">
        <v>304080000</v>
      </c>
      <c r="B781" s="62" t="s">
        <v>735</v>
      </c>
      <c r="C781" s="9"/>
      <c r="D781" s="8">
        <v>1</v>
      </c>
      <c r="E781" s="8"/>
      <c r="F781" s="8"/>
      <c r="G781" s="8">
        <v>1</v>
      </c>
      <c r="H781" s="8"/>
      <c r="I781" s="8">
        <v>1</v>
      </c>
      <c r="J781" s="8"/>
      <c r="K781" s="8"/>
      <c r="L781" s="8">
        <v>1</v>
      </c>
      <c r="M781" s="8"/>
      <c r="N781" s="8">
        <v>1</v>
      </c>
      <c r="O781" s="8"/>
      <c r="P781" s="8"/>
      <c r="Q781" s="8">
        <v>1</v>
      </c>
      <c r="R781" s="8"/>
      <c r="S781" s="8">
        <v>1</v>
      </c>
      <c r="T781" s="8"/>
      <c r="U781" s="8"/>
      <c r="V781" s="8">
        <v>1</v>
      </c>
      <c r="W781" s="8"/>
      <c r="X781" s="7">
        <v>315</v>
      </c>
      <c r="Y781" s="53"/>
      <c r="Z781" s="47">
        <v>0.41</v>
      </c>
      <c r="AA781" s="10">
        <v>2</v>
      </c>
      <c r="AB781" s="7">
        <v>5.25</v>
      </c>
      <c r="AC781" s="7">
        <v>5.25</v>
      </c>
      <c r="AD781" s="7">
        <v>5.25</v>
      </c>
      <c r="AE781" s="7">
        <v>5.25</v>
      </c>
    </row>
    <row r="782" spans="1:31" ht="25.5" hidden="1">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ht="12.75">
      <c r="A783" s="7">
        <v>304090000</v>
      </c>
      <c r="B783" s="62" t="s">
        <v>737</v>
      </c>
      <c r="C783" s="9"/>
      <c r="D783" s="8">
        <v>54</v>
      </c>
      <c r="E783" s="8"/>
      <c r="F783" s="8"/>
      <c r="G783" s="8">
        <v>54</v>
      </c>
      <c r="H783" s="8"/>
      <c r="I783" s="8">
        <v>35</v>
      </c>
      <c r="J783" s="8">
        <v>1</v>
      </c>
      <c r="K783" s="8"/>
      <c r="L783" s="8">
        <v>34</v>
      </c>
      <c r="M783" s="8"/>
      <c r="N783" s="8">
        <v>42</v>
      </c>
      <c r="O783" s="8">
        <v>1</v>
      </c>
      <c r="P783" s="8"/>
      <c r="Q783" s="8">
        <v>41</v>
      </c>
      <c r="R783" s="8"/>
      <c r="S783" s="8">
        <v>47</v>
      </c>
      <c r="T783" s="8"/>
      <c r="U783" s="8"/>
      <c r="V783" s="8">
        <v>47</v>
      </c>
      <c r="W783" s="8"/>
      <c r="X783" s="7">
        <v>274</v>
      </c>
      <c r="Y783" s="53"/>
      <c r="Z783" s="47">
        <v>0.41</v>
      </c>
      <c r="AA783" s="10">
        <v>2</v>
      </c>
      <c r="AB783" s="7">
        <v>246.6</v>
      </c>
      <c r="AC783" s="7">
        <v>157.139</v>
      </c>
      <c r="AD783" s="7">
        <v>189.105666666667</v>
      </c>
      <c r="AE783" s="7">
        <v>214.633333333333</v>
      </c>
    </row>
    <row r="784" spans="1:31" ht="12.75">
      <c r="A784" s="7">
        <v>304090100</v>
      </c>
      <c r="B784" s="62" t="s">
        <v>738</v>
      </c>
      <c r="C784" s="9"/>
      <c r="D784" s="8">
        <v>1</v>
      </c>
      <c r="E784" s="8"/>
      <c r="F784" s="8"/>
      <c r="G784" s="8">
        <v>1</v>
      </c>
      <c r="H784" s="8"/>
      <c r="I784" s="8"/>
      <c r="J784" s="8"/>
      <c r="K784" s="8"/>
      <c r="L784" s="8"/>
      <c r="M784" s="8"/>
      <c r="N784" s="8">
        <v>1</v>
      </c>
      <c r="O784" s="8"/>
      <c r="P784" s="8"/>
      <c r="Q784" s="8">
        <v>1</v>
      </c>
      <c r="R784" s="8"/>
      <c r="S784" s="8"/>
      <c r="T784" s="8"/>
      <c r="U784" s="8"/>
      <c r="V784" s="8"/>
      <c r="W784" s="8"/>
      <c r="X784" s="7">
        <v>327</v>
      </c>
      <c r="Y784" s="53"/>
      <c r="Z784" s="47">
        <v>0.41</v>
      </c>
      <c r="AA784" s="10">
        <v>2</v>
      </c>
      <c r="AB784" s="7">
        <v>5.45</v>
      </c>
      <c r="AC784" s="7"/>
      <c r="AD784" s="7">
        <v>5.45</v>
      </c>
      <c r="AE784" s="7"/>
    </row>
    <row r="785" spans="1:31" ht="12.75" hidden="1">
      <c r="A785" s="7">
        <v>304090200</v>
      </c>
      <c r="B785" s="62" t="s">
        <v>739</v>
      </c>
      <c r="C785" s="9"/>
      <c r="D785" s="8"/>
      <c r="E785" s="8"/>
      <c r="F785" s="8"/>
      <c r="G785" s="8"/>
      <c r="H785" s="8"/>
      <c r="I785" s="8"/>
      <c r="J785" s="8"/>
      <c r="K785" s="8"/>
      <c r="L785" s="8"/>
      <c r="M785" s="8"/>
      <c r="N785" s="8"/>
      <c r="O785" s="8"/>
      <c r="P785" s="8"/>
      <c r="Q785" s="8"/>
      <c r="R785" s="8"/>
      <c r="S785" s="8"/>
      <c r="T785" s="8"/>
      <c r="U785" s="8"/>
      <c r="V785" s="8"/>
      <c r="W785" s="8"/>
      <c r="X785" s="7">
        <v>280</v>
      </c>
      <c r="Y785" s="53"/>
      <c r="Z785" s="47">
        <v>0.41</v>
      </c>
      <c r="AA785" s="10">
        <v>2</v>
      </c>
      <c r="AB785" s="7"/>
      <c r="AC785" s="7"/>
      <c r="AD785" s="7"/>
      <c r="AE785" s="7"/>
    </row>
    <row r="786" spans="1:31" ht="12.75" hidden="1">
      <c r="A786" s="7">
        <v>304090300</v>
      </c>
      <c r="B786" s="62" t="s">
        <v>740</v>
      </c>
      <c r="C786" s="9"/>
      <c r="D786" s="8"/>
      <c r="E786" s="8"/>
      <c r="F786" s="8"/>
      <c r="G786" s="8"/>
      <c r="H786" s="8"/>
      <c r="I786" s="8"/>
      <c r="J786" s="8"/>
      <c r="K786" s="8"/>
      <c r="L786" s="8"/>
      <c r="M786" s="8"/>
      <c r="N786" s="8"/>
      <c r="O786" s="8"/>
      <c r="P786" s="8"/>
      <c r="Q786" s="8"/>
      <c r="R786" s="8"/>
      <c r="S786" s="8"/>
      <c r="T786" s="8"/>
      <c r="U786" s="8"/>
      <c r="V786" s="8"/>
      <c r="W786" s="8"/>
      <c r="X786" s="7">
        <v>268</v>
      </c>
      <c r="Y786" s="53"/>
      <c r="Z786" s="47">
        <v>0.41</v>
      </c>
      <c r="AA786" s="10">
        <v>2</v>
      </c>
      <c r="AB786" s="7"/>
      <c r="AC786" s="7"/>
      <c r="AD786" s="7"/>
      <c r="AE786" s="7"/>
    </row>
    <row r="787" spans="1:31" ht="12.75">
      <c r="A787" s="7">
        <v>305000000</v>
      </c>
      <c r="B787" s="62" t="s">
        <v>741</v>
      </c>
      <c r="C787" s="9"/>
      <c r="D787" s="8">
        <v>1</v>
      </c>
      <c r="E787" s="8"/>
      <c r="F787" s="8"/>
      <c r="G787" s="8">
        <v>1</v>
      </c>
      <c r="H787" s="8"/>
      <c r="I787" s="8"/>
      <c r="J787" s="8"/>
      <c r="K787" s="8"/>
      <c r="L787" s="8"/>
      <c r="M787" s="8"/>
      <c r="N787" s="8"/>
      <c r="O787" s="8"/>
      <c r="P787" s="8"/>
      <c r="Q787" s="8"/>
      <c r="R787" s="8"/>
      <c r="S787" s="8">
        <v>1</v>
      </c>
      <c r="T787" s="8"/>
      <c r="U787" s="8"/>
      <c r="V787" s="8">
        <v>1</v>
      </c>
      <c r="W787" s="8"/>
      <c r="X787" s="7">
        <v>351</v>
      </c>
      <c r="Y787" s="53"/>
      <c r="Z787" s="47">
        <v>0.41</v>
      </c>
      <c r="AA787" s="10">
        <v>2</v>
      </c>
      <c r="AB787" s="7">
        <v>5.85</v>
      </c>
      <c r="AC787" s="7"/>
      <c r="AD787" s="7"/>
      <c r="AE787" s="7">
        <v>5.85</v>
      </c>
    </row>
    <row r="788" spans="1:31" ht="12.75">
      <c r="A788" s="7">
        <v>305010000</v>
      </c>
      <c r="B788" s="62" t="s">
        <v>742</v>
      </c>
      <c r="C788" s="9"/>
      <c r="D788" s="8">
        <v>1</v>
      </c>
      <c r="E788" s="8"/>
      <c r="F788" s="8"/>
      <c r="G788" s="8">
        <v>1</v>
      </c>
      <c r="H788" s="8"/>
      <c r="I788" s="8">
        <v>2</v>
      </c>
      <c r="J788" s="8"/>
      <c r="K788" s="8"/>
      <c r="L788" s="8">
        <v>2</v>
      </c>
      <c r="M788" s="8"/>
      <c r="N788" s="8">
        <v>2</v>
      </c>
      <c r="O788" s="8"/>
      <c r="P788" s="8"/>
      <c r="Q788" s="8">
        <v>2</v>
      </c>
      <c r="R788" s="8"/>
      <c r="S788" s="8">
        <v>1</v>
      </c>
      <c r="T788" s="8"/>
      <c r="U788" s="8"/>
      <c r="V788" s="8">
        <v>1</v>
      </c>
      <c r="W788" s="8"/>
      <c r="X788" s="7">
        <v>322</v>
      </c>
      <c r="Y788" s="53"/>
      <c r="Z788" s="47">
        <v>0.41</v>
      </c>
      <c r="AA788" s="10">
        <v>2</v>
      </c>
      <c r="AB788" s="7">
        <v>5.36666666666667</v>
      </c>
      <c r="AC788" s="7">
        <v>10.7333333333333</v>
      </c>
      <c r="AD788" s="7">
        <v>10.7333333333333</v>
      </c>
      <c r="AE788" s="7">
        <v>5.36666666666667</v>
      </c>
    </row>
    <row r="789" spans="1:31" ht="12.75" hidden="1">
      <c r="A789" s="7">
        <v>305010100</v>
      </c>
      <c r="B789" s="62" t="s">
        <v>743</v>
      </c>
      <c r="C789" s="9"/>
      <c r="D789" s="8"/>
      <c r="E789" s="8"/>
      <c r="F789" s="8"/>
      <c r="G789" s="8"/>
      <c r="H789" s="8"/>
      <c r="I789" s="8"/>
      <c r="J789" s="8"/>
      <c r="K789" s="8"/>
      <c r="L789" s="8"/>
      <c r="M789" s="8"/>
      <c r="N789" s="8"/>
      <c r="O789" s="8"/>
      <c r="P789" s="8"/>
      <c r="Q789" s="8"/>
      <c r="R789" s="8"/>
      <c r="S789" s="8"/>
      <c r="T789" s="8"/>
      <c r="U789" s="8"/>
      <c r="V789" s="8"/>
      <c r="W789" s="8"/>
      <c r="X789" s="7">
        <v>303</v>
      </c>
      <c r="Y789" s="53"/>
      <c r="Z789" s="47">
        <v>0.41</v>
      </c>
      <c r="AA789" s="10">
        <v>2</v>
      </c>
      <c r="AB789" s="7"/>
      <c r="AC789" s="7"/>
      <c r="AD789" s="7"/>
      <c r="AE789" s="7"/>
    </row>
    <row r="790" spans="1:31" ht="25.5">
      <c r="A790" s="7">
        <v>305010200</v>
      </c>
      <c r="B790" s="62" t="s">
        <v>744</v>
      </c>
      <c r="C790" s="9"/>
      <c r="D790" s="8">
        <v>1</v>
      </c>
      <c r="E790" s="8"/>
      <c r="F790" s="8"/>
      <c r="G790" s="8">
        <v>1</v>
      </c>
      <c r="H790" s="8"/>
      <c r="I790" s="8">
        <v>1</v>
      </c>
      <c r="J790" s="8"/>
      <c r="K790" s="8"/>
      <c r="L790" s="8">
        <v>1</v>
      </c>
      <c r="M790" s="8"/>
      <c r="N790" s="8"/>
      <c r="O790" s="8"/>
      <c r="P790" s="8"/>
      <c r="Q790" s="8"/>
      <c r="R790" s="8"/>
      <c r="S790" s="8">
        <v>2</v>
      </c>
      <c r="T790" s="8"/>
      <c r="U790" s="8"/>
      <c r="V790" s="8">
        <v>2</v>
      </c>
      <c r="W790" s="8"/>
      <c r="X790" s="7">
        <v>374</v>
      </c>
      <c r="Y790" s="53"/>
      <c r="Z790" s="47">
        <v>0.41</v>
      </c>
      <c r="AA790" s="10">
        <v>2</v>
      </c>
      <c r="AB790" s="7">
        <v>6.23333333333333</v>
      </c>
      <c r="AC790" s="7">
        <v>6.23333333333333</v>
      </c>
      <c r="AD790" s="7"/>
      <c r="AE790" s="7">
        <v>12.4666666666667</v>
      </c>
    </row>
    <row r="791" spans="1:31" ht="25.5">
      <c r="A791" s="7">
        <v>305010300</v>
      </c>
      <c r="B791" s="62" t="s">
        <v>745</v>
      </c>
      <c r="C791" s="9"/>
      <c r="D791" s="8">
        <v>1</v>
      </c>
      <c r="E791" s="8"/>
      <c r="F791" s="8"/>
      <c r="G791" s="8">
        <v>1</v>
      </c>
      <c r="H791" s="8"/>
      <c r="I791" s="8"/>
      <c r="J791" s="8"/>
      <c r="K791" s="8"/>
      <c r="L791" s="8"/>
      <c r="M791" s="8"/>
      <c r="N791" s="8">
        <v>1</v>
      </c>
      <c r="O791" s="8"/>
      <c r="P791" s="8"/>
      <c r="Q791" s="8">
        <v>1</v>
      </c>
      <c r="R791" s="8"/>
      <c r="S791" s="8"/>
      <c r="T791" s="8"/>
      <c r="U791" s="8"/>
      <c r="V791" s="8"/>
      <c r="W791" s="8"/>
      <c r="X791" s="7">
        <v>357</v>
      </c>
      <c r="Y791" s="53"/>
      <c r="Z791" s="47">
        <v>0.41</v>
      </c>
      <c r="AA791" s="10">
        <v>2</v>
      </c>
      <c r="AB791" s="7">
        <v>5.95</v>
      </c>
      <c r="AC791" s="7"/>
      <c r="AD791" s="7">
        <v>5.95</v>
      </c>
      <c r="AE791" s="7"/>
    </row>
    <row r="792" spans="1:31" ht="12.75" hidden="1">
      <c r="A792" s="7">
        <v>305010400</v>
      </c>
      <c r="B792" s="62" t="s">
        <v>746</v>
      </c>
      <c r="C792" s="9"/>
      <c r="D792" s="8"/>
      <c r="E792" s="8"/>
      <c r="F792" s="8"/>
      <c r="G792" s="8"/>
      <c r="H792" s="8"/>
      <c r="I792" s="8"/>
      <c r="J792" s="8"/>
      <c r="K792" s="8"/>
      <c r="L792" s="8"/>
      <c r="M792" s="8"/>
      <c r="N792" s="8"/>
      <c r="O792" s="8"/>
      <c r="P792" s="8"/>
      <c r="Q792" s="8"/>
      <c r="R792" s="8"/>
      <c r="S792" s="8"/>
      <c r="T792" s="8"/>
      <c r="U792" s="8"/>
      <c r="V792" s="8"/>
      <c r="W792" s="8"/>
      <c r="X792" s="7">
        <v>327</v>
      </c>
      <c r="Y792" s="53"/>
      <c r="Z792" s="47">
        <v>0.41</v>
      </c>
      <c r="AA792" s="10">
        <v>2</v>
      </c>
      <c r="AB792" s="7"/>
      <c r="AC792" s="7"/>
      <c r="AD792" s="7"/>
      <c r="AE792" s="7"/>
    </row>
    <row r="793" spans="1:31" ht="12.75">
      <c r="A793" s="7">
        <v>305010500</v>
      </c>
      <c r="B793" s="62" t="s">
        <v>747</v>
      </c>
      <c r="C793" s="9"/>
      <c r="D793" s="8">
        <v>10</v>
      </c>
      <c r="E793" s="8">
        <v>1</v>
      </c>
      <c r="F793" s="8"/>
      <c r="G793" s="8">
        <v>9</v>
      </c>
      <c r="H793" s="8"/>
      <c r="I793" s="8">
        <v>5</v>
      </c>
      <c r="J793" s="8">
        <v>1</v>
      </c>
      <c r="K793" s="8"/>
      <c r="L793" s="8">
        <v>4</v>
      </c>
      <c r="M793" s="8"/>
      <c r="N793" s="8">
        <v>10</v>
      </c>
      <c r="O793" s="8">
        <v>2</v>
      </c>
      <c r="P793" s="8"/>
      <c r="Q793" s="8">
        <v>8</v>
      </c>
      <c r="R793" s="8"/>
      <c r="S793" s="8">
        <v>5</v>
      </c>
      <c r="T793" s="8"/>
      <c r="U793" s="8"/>
      <c r="V793" s="8">
        <v>5</v>
      </c>
      <c r="W793" s="8"/>
      <c r="X793" s="7">
        <v>303</v>
      </c>
      <c r="Y793" s="53"/>
      <c r="Z793" s="47">
        <v>0.41</v>
      </c>
      <c r="AA793" s="10">
        <v>2</v>
      </c>
      <c r="AB793" s="7">
        <v>47.5205</v>
      </c>
      <c r="AC793" s="7">
        <v>22.2705</v>
      </c>
      <c r="AD793" s="7">
        <v>44.541</v>
      </c>
      <c r="AE793" s="7">
        <v>25.25</v>
      </c>
    </row>
    <row r="794" spans="1:31" ht="12.75" hidden="1">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t="12.75" hidden="1">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5.5" hidden="1">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ht="12.75">
      <c r="A797" s="7">
        <v>305010900</v>
      </c>
      <c r="B797" s="62" t="s">
        <v>751</v>
      </c>
      <c r="C797" s="9"/>
      <c r="D797" s="8">
        <v>2</v>
      </c>
      <c r="E797" s="8"/>
      <c r="F797" s="8"/>
      <c r="G797" s="8">
        <v>2</v>
      </c>
      <c r="H797" s="8"/>
      <c r="I797" s="8">
        <v>4</v>
      </c>
      <c r="J797" s="8">
        <v>1</v>
      </c>
      <c r="K797" s="8"/>
      <c r="L797" s="8">
        <v>3</v>
      </c>
      <c r="M797" s="8"/>
      <c r="N797" s="8">
        <v>3</v>
      </c>
      <c r="O797" s="8">
        <v>1</v>
      </c>
      <c r="P797" s="8"/>
      <c r="Q797" s="8">
        <v>2</v>
      </c>
      <c r="R797" s="8"/>
      <c r="S797" s="8">
        <v>3</v>
      </c>
      <c r="T797" s="8"/>
      <c r="U797" s="8"/>
      <c r="V797" s="8">
        <v>3</v>
      </c>
      <c r="W797" s="8"/>
      <c r="X797" s="7">
        <v>339</v>
      </c>
      <c r="Y797" s="53"/>
      <c r="Z797" s="47">
        <v>0.41</v>
      </c>
      <c r="AA797" s="10">
        <v>2</v>
      </c>
      <c r="AB797" s="7">
        <v>11.3</v>
      </c>
      <c r="AC797" s="7">
        <v>19.2665</v>
      </c>
      <c r="AD797" s="7">
        <v>13.6165</v>
      </c>
      <c r="AE797" s="7">
        <v>16.95</v>
      </c>
    </row>
    <row r="798" spans="1:31" ht="12.75" hidden="1">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ht="12.75" hidden="1">
      <c r="A799" s="7">
        <v>305020000</v>
      </c>
      <c r="B799" s="62" t="s">
        <v>753</v>
      </c>
      <c r="C799" s="9"/>
      <c r="D799" s="8"/>
      <c r="E799" s="8"/>
      <c r="F799" s="8"/>
      <c r="G799" s="8"/>
      <c r="H799" s="8"/>
      <c r="I799" s="8"/>
      <c r="J799" s="8"/>
      <c r="K799" s="8"/>
      <c r="L799" s="8"/>
      <c r="M799" s="8"/>
      <c r="N799" s="8"/>
      <c r="O799" s="8"/>
      <c r="P799" s="8"/>
      <c r="Q799" s="8"/>
      <c r="R799" s="8"/>
      <c r="S799" s="8"/>
      <c r="T799" s="8"/>
      <c r="U799" s="8"/>
      <c r="V799" s="8"/>
      <c r="W799" s="8"/>
      <c r="X799" s="7">
        <v>315</v>
      </c>
      <c r="Y799" s="53"/>
      <c r="Z799" s="47">
        <v>0.41</v>
      </c>
      <c r="AA799" s="10">
        <v>2</v>
      </c>
      <c r="AB799" s="7"/>
      <c r="AC799" s="7"/>
      <c r="AD799" s="7"/>
      <c r="AE799" s="7"/>
    </row>
    <row r="800" spans="1:31" ht="12.75" hidden="1">
      <c r="A800" s="7">
        <v>305030000</v>
      </c>
      <c r="B800" s="62" t="s">
        <v>754</v>
      </c>
      <c r="C800" s="9"/>
      <c r="D800" s="8"/>
      <c r="E800" s="8"/>
      <c r="F800" s="8"/>
      <c r="G800" s="8"/>
      <c r="H800" s="8"/>
      <c r="I800" s="8"/>
      <c r="J800" s="8"/>
      <c r="K800" s="8"/>
      <c r="L800" s="8"/>
      <c r="M800" s="8"/>
      <c r="N800" s="8"/>
      <c r="O800" s="8"/>
      <c r="P800" s="8"/>
      <c r="Q800" s="8"/>
      <c r="R800" s="8"/>
      <c r="S800" s="8"/>
      <c r="T800" s="8"/>
      <c r="U800" s="8"/>
      <c r="V800" s="8"/>
      <c r="W800" s="8"/>
      <c r="X800" s="7">
        <v>298</v>
      </c>
      <c r="Y800" s="53"/>
      <c r="Z800" s="47">
        <v>0.41</v>
      </c>
      <c r="AA800" s="10">
        <v>2</v>
      </c>
      <c r="AB800" s="7"/>
      <c r="AC800" s="7"/>
      <c r="AD800" s="7"/>
      <c r="AE800" s="7"/>
    </row>
    <row r="801" spans="1:31" ht="12.75" hidden="1">
      <c r="A801" s="7">
        <v>306000000</v>
      </c>
      <c r="B801" s="62" t="s">
        <v>755</v>
      </c>
      <c r="C801" s="9"/>
      <c r="D801" s="8"/>
      <c r="E801" s="8"/>
      <c r="F801" s="8"/>
      <c r="G801" s="8"/>
      <c r="H801" s="8"/>
      <c r="I801" s="8"/>
      <c r="J801" s="8"/>
      <c r="K801" s="8"/>
      <c r="L801" s="8"/>
      <c r="M801" s="8"/>
      <c r="N801" s="8"/>
      <c r="O801" s="8"/>
      <c r="P801" s="8"/>
      <c r="Q801" s="8"/>
      <c r="R801" s="8"/>
      <c r="S801" s="8"/>
      <c r="T801" s="8"/>
      <c r="U801" s="8"/>
      <c r="V801" s="8"/>
      <c r="W801" s="8"/>
      <c r="X801" s="7">
        <v>357</v>
      </c>
      <c r="Y801" s="53"/>
      <c r="Z801" s="47">
        <v>0.41</v>
      </c>
      <c r="AA801" s="10">
        <v>2</v>
      </c>
      <c r="AB801" s="7"/>
      <c r="AC801" s="7"/>
      <c r="AD801" s="7"/>
      <c r="AE801" s="7"/>
    </row>
    <row r="802" spans="1:31" ht="12.75" hidden="1">
      <c r="A802" s="7">
        <v>306010000</v>
      </c>
      <c r="B802" s="62" t="s">
        <v>756</v>
      </c>
      <c r="C802" s="9"/>
      <c r="D802" s="8"/>
      <c r="E802" s="8"/>
      <c r="F802" s="8"/>
      <c r="G802" s="8"/>
      <c r="H802" s="8"/>
      <c r="I802" s="8"/>
      <c r="J802" s="8"/>
      <c r="K802" s="8"/>
      <c r="L802" s="8"/>
      <c r="M802" s="8"/>
      <c r="N802" s="8"/>
      <c r="O802" s="8"/>
      <c r="P802" s="8"/>
      <c r="Q802" s="8"/>
      <c r="R802" s="8"/>
      <c r="S802" s="8"/>
      <c r="T802" s="8"/>
      <c r="U802" s="8"/>
      <c r="V802" s="8"/>
      <c r="W802" s="8"/>
      <c r="X802" s="7">
        <v>389</v>
      </c>
      <c r="Y802" s="53"/>
      <c r="Z802" s="47">
        <v>0.41</v>
      </c>
      <c r="AA802" s="10">
        <v>2</v>
      </c>
      <c r="AB802" s="7"/>
      <c r="AC802" s="7"/>
      <c r="AD802" s="7"/>
      <c r="AE802" s="7"/>
    </row>
    <row r="803" spans="1:31" ht="12.75" hidden="1">
      <c r="A803" s="7">
        <v>306010100</v>
      </c>
      <c r="B803" s="62" t="s">
        <v>757</v>
      </c>
      <c r="C803" s="9"/>
      <c r="D803" s="8"/>
      <c r="E803" s="8"/>
      <c r="F803" s="8"/>
      <c r="G803" s="8"/>
      <c r="H803" s="8"/>
      <c r="I803" s="8"/>
      <c r="J803" s="8"/>
      <c r="K803" s="8"/>
      <c r="L803" s="8"/>
      <c r="M803" s="8"/>
      <c r="N803" s="8"/>
      <c r="O803" s="8"/>
      <c r="P803" s="8"/>
      <c r="Q803" s="8"/>
      <c r="R803" s="8"/>
      <c r="S803" s="8"/>
      <c r="T803" s="8"/>
      <c r="U803" s="8"/>
      <c r="V803" s="8"/>
      <c r="W803" s="8"/>
      <c r="X803" s="7">
        <v>457</v>
      </c>
      <c r="Y803" s="53"/>
      <c r="Z803" s="47">
        <v>0.41</v>
      </c>
      <c r="AA803" s="10">
        <v>2</v>
      </c>
      <c r="AB803" s="7"/>
      <c r="AC803" s="7"/>
      <c r="AD803" s="7"/>
      <c r="AE803" s="7"/>
    </row>
    <row r="804" spans="1:31" ht="12.75">
      <c r="A804" s="7">
        <v>307000000</v>
      </c>
      <c r="B804" s="62" t="s">
        <v>758</v>
      </c>
      <c r="C804" s="9"/>
      <c r="D804" s="8">
        <v>1</v>
      </c>
      <c r="E804" s="8"/>
      <c r="F804" s="8"/>
      <c r="G804" s="8">
        <v>1</v>
      </c>
      <c r="H804" s="8"/>
      <c r="I804" s="8"/>
      <c r="J804" s="8"/>
      <c r="K804" s="8"/>
      <c r="L804" s="8"/>
      <c r="M804" s="8"/>
      <c r="N804" s="8">
        <v>1</v>
      </c>
      <c r="O804" s="8"/>
      <c r="P804" s="8"/>
      <c r="Q804" s="8">
        <v>1</v>
      </c>
      <c r="R804" s="8"/>
      <c r="S804" s="8"/>
      <c r="T804" s="8"/>
      <c r="U804" s="8"/>
      <c r="V804" s="8"/>
      <c r="W804" s="8"/>
      <c r="X804" s="7">
        <v>315</v>
      </c>
      <c r="Y804" s="53"/>
      <c r="Z804" s="47">
        <v>0.41</v>
      </c>
      <c r="AA804" s="10">
        <v>2</v>
      </c>
      <c r="AB804" s="7">
        <v>5.25</v>
      </c>
      <c r="AC804" s="7"/>
      <c r="AD804" s="7">
        <v>5.25</v>
      </c>
      <c r="AE804" s="7"/>
    </row>
    <row r="805" spans="1:31" ht="12.75">
      <c r="A805" s="7">
        <v>307010000</v>
      </c>
      <c r="B805" s="62" t="s">
        <v>759</v>
      </c>
      <c r="C805" s="9"/>
      <c r="D805" s="8">
        <v>1</v>
      </c>
      <c r="E805" s="8">
        <v>1</v>
      </c>
      <c r="F805" s="8"/>
      <c r="G805" s="8"/>
      <c r="H805" s="8"/>
      <c r="I805" s="8">
        <v>4</v>
      </c>
      <c r="J805" s="8">
        <v>2</v>
      </c>
      <c r="K805" s="8"/>
      <c r="L805" s="8">
        <v>2</v>
      </c>
      <c r="M805" s="8"/>
      <c r="N805" s="8">
        <v>3</v>
      </c>
      <c r="O805" s="8">
        <v>3</v>
      </c>
      <c r="P805" s="8"/>
      <c r="Q805" s="8"/>
      <c r="R805" s="8"/>
      <c r="S805" s="8">
        <v>2</v>
      </c>
      <c r="T805" s="8"/>
      <c r="U805" s="8"/>
      <c r="V805" s="8">
        <v>2</v>
      </c>
      <c r="W805" s="8"/>
      <c r="X805" s="7">
        <v>292</v>
      </c>
      <c r="Y805" s="53"/>
      <c r="Z805" s="47">
        <v>0.41</v>
      </c>
      <c r="AA805" s="10">
        <v>2</v>
      </c>
      <c r="AB805" s="7">
        <v>1.99533333333333</v>
      </c>
      <c r="AC805" s="7">
        <v>13.724</v>
      </c>
      <c r="AD805" s="7">
        <v>5.986</v>
      </c>
      <c r="AE805" s="7">
        <v>9.73333333333333</v>
      </c>
    </row>
    <row r="806" spans="1:31" ht="12.75">
      <c r="A806" s="7">
        <v>307020000</v>
      </c>
      <c r="B806" s="62" t="s">
        <v>760</v>
      </c>
      <c r="C806" s="9"/>
      <c r="D806" s="8">
        <v>7</v>
      </c>
      <c r="E806" s="8">
        <v>6</v>
      </c>
      <c r="F806" s="8"/>
      <c r="G806" s="8">
        <v>1</v>
      </c>
      <c r="H806" s="8"/>
      <c r="I806" s="8">
        <v>13</v>
      </c>
      <c r="J806" s="8">
        <v>7</v>
      </c>
      <c r="K806" s="8"/>
      <c r="L806" s="8">
        <v>6</v>
      </c>
      <c r="M806" s="8"/>
      <c r="N806" s="8">
        <v>14</v>
      </c>
      <c r="O806" s="8">
        <v>13</v>
      </c>
      <c r="P806" s="8"/>
      <c r="Q806" s="8">
        <v>1</v>
      </c>
      <c r="R806" s="8"/>
      <c r="S806" s="8">
        <v>6</v>
      </c>
      <c r="T806" s="8"/>
      <c r="U806" s="8"/>
      <c r="V806" s="8">
        <v>6</v>
      </c>
      <c r="W806" s="8"/>
      <c r="X806" s="7">
        <v>292</v>
      </c>
      <c r="Y806" s="53"/>
      <c r="Z806" s="47">
        <v>0.41</v>
      </c>
      <c r="AA806" s="10">
        <v>2</v>
      </c>
      <c r="AB806" s="7">
        <v>16.8386666666667</v>
      </c>
      <c r="AC806" s="7">
        <v>43.1673333333333</v>
      </c>
      <c r="AD806" s="7">
        <v>30.806</v>
      </c>
      <c r="AE806" s="7">
        <v>29.2</v>
      </c>
    </row>
    <row r="807" spans="1:31" ht="12.75">
      <c r="A807" s="7">
        <v>308000000</v>
      </c>
      <c r="B807" s="62" t="s">
        <v>761</v>
      </c>
      <c r="C807" s="9"/>
      <c r="D807" s="8"/>
      <c r="E807" s="8"/>
      <c r="F807" s="8"/>
      <c r="G807" s="8"/>
      <c r="H807" s="8"/>
      <c r="I807" s="8">
        <v>5</v>
      </c>
      <c r="J807" s="8"/>
      <c r="K807" s="8"/>
      <c r="L807" s="8">
        <v>5</v>
      </c>
      <c r="M807" s="8"/>
      <c r="N807" s="8">
        <v>2</v>
      </c>
      <c r="O807" s="8"/>
      <c r="P807" s="8"/>
      <c r="Q807" s="8">
        <v>2</v>
      </c>
      <c r="R807" s="8"/>
      <c r="S807" s="8">
        <v>3</v>
      </c>
      <c r="T807" s="8"/>
      <c r="U807" s="8"/>
      <c r="V807" s="8">
        <v>3</v>
      </c>
      <c r="W807" s="8"/>
      <c r="X807" s="7">
        <v>283</v>
      </c>
      <c r="Y807" s="53"/>
      <c r="Z807" s="47">
        <v>0.41</v>
      </c>
      <c r="AA807" s="10">
        <v>2</v>
      </c>
      <c r="AB807" s="7"/>
      <c r="AC807" s="7">
        <v>23.5833333333333</v>
      </c>
      <c r="AD807" s="7">
        <v>9.43333333333333</v>
      </c>
      <c r="AE807" s="7">
        <v>14.15</v>
      </c>
    </row>
    <row r="808" spans="1:31" ht="12.75">
      <c r="A808" s="7">
        <v>308010000</v>
      </c>
      <c r="B808" s="62" t="s">
        <v>762</v>
      </c>
      <c r="C808" s="9"/>
      <c r="D808" s="8">
        <v>1</v>
      </c>
      <c r="E808" s="8"/>
      <c r="F808" s="8"/>
      <c r="G808" s="8">
        <v>1</v>
      </c>
      <c r="H808" s="8"/>
      <c r="I808" s="8"/>
      <c r="J808" s="8"/>
      <c r="K808" s="8"/>
      <c r="L808" s="8"/>
      <c r="M808" s="8"/>
      <c r="N808" s="8">
        <v>1</v>
      </c>
      <c r="O808" s="8"/>
      <c r="P808" s="8"/>
      <c r="Q808" s="8">
        <v>1</v>
      </c>
      <c r="R808" s="8"/>
      <c r="S808" s="8"/>
      <c r="T808" s="8"/>
      <c r="U808" s="8"/>
      <c r="V808" s="8"/>
      <c r="W808" s="8"/>
      <c r="X808" s="7">
        <v>315</v>
      </c>
      <c r="Y808" s="53"/>
      <c r="Z808" s="47">
        <v>0.41</v>
      </c>
      <c r="AA808" s="10">
        <v>2</v>
      </c>
      <c r="AB808" s="7">
        <v>5.25</v>
      </c>
      <c r="AC808" s="7"/>
      <c r="AD808" s="7">
        <v>5.25</v>
      </c>
      <c r="AE808" s="7"/>
    </row>
    <row r="809" spans="1:31" ht="12.75">
      <c r="A809" s="7">
        <v>308020000</v>
      </c>
      <c r="B809" s="62" t="s">
        <v>763</v>
      </c>
      <c r="C809" s="9"/>
      <c r="D809" s="8">
        <v>4</v>
      </c>
      <c r="E809" s="8"/>
      <c r="F809" s="8"/>
      <c r="G809" s="8">
        <v>4</v>
      </c>
      <c r="H809" s="8"/>
      <c r="I809" s="8"/>
      <c r="J809" s="8"/>
      <c r="K809" s="8"/>
      <c r="L809" s="8"/>
      <c r="M809" s="8"/>
      <c r="N809" s="8">
        <v>3</v>
      </c>
      <c r="O809" s="8"/>
      <c r="P809" s="8"/>
      <c r="Q809" s="8">
        <v>3</v>
      </c>
      <c r="R809" s="8"/>
      <c r="S809" s="8">
        <v>1</v>
      </c>
      <c r="T809" s="8"/>
      <c r="U809" s="8"/>
      <c r="V809" s="8">
        <v>1</v>
      </c>
      <c r="W809" s="8"/>
      <c r="X809" s="7">
        <v>274</v>
      </c>
      <c r="Y809" s="53"/>
      <c r="Z809" s="47">
        <v>0.41</v>
      </c>
      <c r="AA809" s="10">
        <v>2</v>
      </c>
      <c r="AB809" s="7">
        <v>18.2666666666667</v>
      </c>
      <c r="AC809" s="7"/>
      <c r="AD809" s="7">
        <v>13.7</v>
      </c>
      <c r="AE809" s="7">
        <v>4.56666666666667</v>
      </c>
    </row>
    <row r="810" spans="1:31" ht="12.75">
      <c r="A810" s="7">
        <v>308030000</v>
      </c>
      <c r="B810" s="62" t="s">
        <v>764</v>
      </c>
      <c r="C810" s="9"/>
      <c r="D810" s="8">
        <v>2</v>
      </c>
      <c r="E810" s="8"/>
      <c r="F810" s="8"/>
      <c r="G810" s="8">
        <v>2</v>
      </c>
      <c r="H810" s="8"/>
      <c r="I810" s="8">
        <v>3</v>
      </c>
      <c r="J810" s="8">
        <v>1</v>
      </c>
      <c r="K810" s="8"/>
      <c r="L810" s="8">
        <v>2</v>
      </c>
      <c r="M810" s="8"/>
      <c r="N810" s="8">
        <v>3</v>
      </c>
      <c r="O810" s="8">
        <v>1</v>
      </c>
      <c r="P810" s="8"/>
      <c r="Q810" s="8">
        <v>2</v>
      </c>
      <c r="R810" s="8"/>
      <c r="S810" s="8">
        <v>2</v>
      </c>
      <c r="T810" s="8"/>
      <c r="U810" s="8"/>
      <c r="V810" s="8">
        <v>2</v>
      </c>
      <c r="W810" s="8"/>
      <c r="X810" s="7">
        <v>233</v>
      </c>
      <c r="Y810" s="53"/>
      <c r="Z810" s="47">
        <v>0.41</v>
      </c>
      <c r="AA810" s="10">
        <v>2</v>
      </c>
      <c r="AB810" s="7">
        <v>7.76666666666667</v>
      </c>
      <c r="AC810" s="7">
        <v>9.35883333333333</v>
      </c>
      <c r="AD810" s="7">
        <v>9.35883333333333</v>
      </c>
      <c r="AE810" s="7">
        <v>7.76666666666667</v>
      </c>
    </row>
    <row r="811" spans="1:31" ht="12.75" hidden="1">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ht="12.75">
      <c r="A812" s="7">
        <v>310000000</v>
      </c>
      <c r="B812" s="62" t="s">
        <v>766</v>
      </c>
      <c r="C812" s="9"/>
      <c r="D812" s="8">
        <v>5</v>
      </c>
      <c r="E812" s="8">
        <v>1</v>
      </c>
      <c r="F812" s="8"/>
      <c r="G812" s="8">
        <v>4</v>
      </c>
      <c r="H812" s="8"/>
      <c r="I812" s="8">
        <v>5</v>
      </c>
      <c r="J812" s="8">
        <v>1</v>
      </c>
      <c r="K812" s="8"/>
      <c r="L812" s="8">
        <v>4</v>
      </c>
      <c r="M812" s="8"/>
      <c r="N812" s="8">
        <v>3</v>
      </c>
      <c r="O812" s="8">
        <v>2</v>
      </c>
      <c r="P812" s="8"/>
      <c r="Q812" s="8">
        <v>1</v>
      </c>
      <c r="R812" s="8"/>
      <c r="S812" s="8">
        <v>7</v>
      </c>
      <c r="T812" s="8"/>
      <c r="U812" s="8"/>
      <c r="V812" s="8">
        <v>7</v>
      </c>
      <c r="W812" s="8"/>
      <c r="X812" s="7">
        <v>240</v>
      </c>
      <c r="Y812" s="53"/>
      <c r="Z812" s="47">
        <v>0.41</v>
      </c>
      <c r="AA812" s="10">
        <v>2</v>
      </c>
      <c r="AB812" s="7">
        <v>17.64</v>
      </c>
      <c r="AC812" s="7">
        <v>17.64</v>
      </c>
      <c r="AD812" s="7">
        <v>7.28</v>
      </c>
      <c r="AE812" s="7">
        <v>28</v>
      </c>
    </row>
    <row r="813" spans="1:31" ht="12.75">
      <c r="A813" s="7">
        <v>310010000</v>
      </c>
      <c r="B813" s="62" t="s">
        <v>767</v>
      </c>
      <c r="C813" s="9"/>
      <c r="D813" s="8">
        <v>16</v>
      </c>
      <c r="E813" s="8">
        <v>3</v>
      </c>
      <c r="F813" s="8"/>
      <c r="G813" s="8">
        <v>13</v>
      </c>
      <c r="H813" s="8"/>
      <c r="I813" s="8">
        <v>31</v>
      </c>
      <c r="J813" s="8">
        <v>9</v>
      </c>
      <c r="K813" s="8"/>
      <c r="L813" s="8">
        <v>22</v>
      </c>
      <c r="M813" s="8"/>
      <c r="N813" s="8">
        <v>34</v>
      </c>
      <c r="O813" s="8">
        <v>12</v>
      </c>
      <c r="P813" s="8"/>
      <c r="Q813" s="8">
        <v>22</v>
      </c>
      <c r="R813" s="8"/>
      <c r="S813" s="8">
        <v>13</v>
      </c>
      <c r="T813" s="8"/>
      <c r="U813" s="8"/>
      <c r="V813" s="8">
        <v>13</v>
      </c>
      <c r="W813" s="8"/>
      <c r="X813" s="7">
        <v>135</v>
      </c>
      <c r="Y813" s="53"/>
      <c r="Z813" s="47">
        <v>0.41</v>
      </c>
      <c r="AA813" s="10">
        <v>2</v>
      </c>
      <c r="AB813" s="7">
        <v>32.0175</v>
      </c>
      <c r="AC813" s="7">
        <v>57.8025</v>
      </c>
      <c r="AD813" s="7">
        <v>60.57</v>
      </c>
      <c r="AE813" s="7">
        <v>29.25</v>
      </c>
    </row>
    <row r="814" spans="1:31" ht="12.75">
      <c r="A814" s="7">
        <v>310020000</v>
      </c>
      <c r="B814" s="62" t="s">
        <v>768</v>
      </c>
      <c r="C814" s="9"/>
      <c r="D814" s="8">
        <v>5</v>
      </c>
      <c r="E814" s="8"/>
      <c r="F814" s="8"/>
      <c r="G814" s="8">
        <v>5</v>
      </c>
      <c r="H814" s="8"/>
      <c r="I814" s="8">
        <v>17</v>
      </c>
      <c r="J814" s="8"/>
      <c r="K814" s="8"/>
      <c r="L814" s="8">
        <v>17</v>
      </c>
      <c r="M814" s="8"/>
      <c r="N814" s="8">
        <v>13</v>
      </c>
      <c r="O814" s="8"/>
      <c r="P814" s="8"/>
      <c r="Q814" s="8">
        <v>13</v>
      </c>
      <c r="R814" s="8"/>
      <c r="S814" s="8">
        <v>9</v>
      </c>
      <c r="T814" s="8"/>
      <c r="U814" s="8"/>
      <c r="V814" s="8">
        <v>9</v>
      </c>
      <c r="W814" s="8"/>
      <c r="X814" s="7">
        <v>153</v>
      </c>
      <c r="Y814" s="53"/>
      <c r="Z814" s="47">
        <v>0.41</v>
      </c>
      <c r="AA814" s="10">
        <v>2</v>
      </c>
      <c r="AB814" s="7">
        <v>12.75</v>
      </c>
      <c r="AC814" s="7">
        <v>43.35</v>
      </c>
      <c r="AD814" s="7">
        <v>33.15</v>
      </c>
      <c r="AE814" s="7">
        <v>22.95</v>
      </c>
    </row>
    <row r="815" spans="1:31" ht="12.75">
      <c r="A815" s="7">
        <v>310030000</v>
      </c>
      <c r="B815" s="62" t="s">
        <v>769</v>
      </c>
      <c r="C815" s="9"/>
      <c r="D815" s="8">
        <v>1</v>
      </c>
      <c r="E815" s="8"/>
      <c r="F815" s="8"/>
      <c r="G815" s="8">
        <v>1</v>
      </c>
      <c r="H815" s="8"/>
      <c r="I815" s="8"/>
      <c r="J815" s="8"/>
      <c r="K815" s="8"/>
      <c r="L815" s="8"/>
      <c r="M815" s="8"/>
      <c r="N815" s="8"/>
      <c r="O815" s="8"/>
      <c r="P815" s="8"/>
      <c r="Q815" s="8"/>
      <c r="R815" s="8"/>
      <c r="S815" s="8">
        <v>1</v>
      </c>
      <c r="T815" s="8"/>
      <c r="U815" s="8"/>
      <c r="V815" s="8">
        <v>1</v>
      </c>
      <c r="W815" s="8"/>
      <c r="X815" s="7">
        <v>296</v>
      </c>
      <c r="Y815" s="53"/>
      <c r="Z815" s="47">
        <v>0.41</v>
      </c>
      <c r="AA815" s="10">
        <v>2</v>
      </c>
      <c r="AB815" s="7">
        <v>4.93333333333333</v>
      </c>
      <c r="AC815" s="7"/>
      <c r="AD815" s="7"/>
      <c r="AE815" s="7">
        <v>4.93333333333333</v>
      </c>
    </row>
    <row r="816" spans="1:31" ht="12.75">
      <c r="A816" s="7">
        <v>310040000</v>
      </c>
      <c r="B816" s="62" t="s">
        <v>770</v>
      </c>
      <c r="C816" s="9"/>
      <c r="D816" s="8">
        <v>5</v>
      </c>
      <c r="E816" s="8"/>
      <c r="F816" s="8"/>
      <c r="G816" s="8">
        <v>5</v>
      </c>
      <c r="H816" s="8"/>
      <c r="I816" s="8">
        <v>3</v>
      </c>
      <c r="J816" s="8">
        <v>1</v>
      </c>
      <c r="K816" s="8"/>
      <c r="L816" s="8">
        <v>2</v>
      </c>
      <c r="M816" s="8"/>
      <c r="N816" s="8">
        <v>5</v>
      </c>
      <c r="O816" s="8">
        <v>1</v>
      </c>
      <c r="P816" s="8"/>
      <c r="Q816" s="8">
        <v>4</v>
      </c>
      <c r="R816" s="8"/>
      <c r="S816" s="8">
        <v>3</v>
      </c>
      <c r="T816" s="8"/>
      <c r="U816" s="8"/>
      <c r="V816" s="8">
        <v>3</v>
      </c>
      <c r="W816" s="8"/>
      <c r="X816" s="7">
        <v>280</v>
      </c>
      <c r="Y816" s="53"/>
      <c r="Z816" s="47">
        <v>0.41</v>
      </c>
      <c r="AA816" s="10">
        <v>2</v>
      </c>
      <c r="AB816" s="7">
        <v>23.3333333333333</v>
      </c>
      <c r="AC816" s="7">
        <v>11.2466666666667</v>
      </c>
      <c r="AD816" s="7">
        <v>20.58</v>
      </c>
      <c r="AE816" s="7">
        <v>14</v>
      </c>
    </row>
    <row r="817" spans="1:31" ht="12.75" hidden="1">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t="12.75" hidden="1">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ht="12.75">
      <c r="A819" s="7">
        <v>310070000</v>
      </c>
      <c r="B819" s="62" t="s">
        <v>773</v>
      </c>
      <c r="C819" s="9"/>
      <c r="D819" s="8">
        <v>1</v>
      </c>
      <c r="E819" s="8"/>
      <c r="F819" s="8"/>
      <c r="G819" s="8">
        <v>1</v>
      </c>
      <c r="H819" s="8"/>
      <c r="I819" s="8"/>
      <c r="J819" s="8"/>
      <c r="K819" s="8"/>
      <c r="L819" s="8"/>
      <c r="M819" s="8"/>
      <c r="N819" s="8">
        <v>1</v>
      </c>
      <c r="O819" s="8"/>
      <c r="P819" s="8"/>
      <c r="Q819" s="8">
        <v>1</v>
      </c>
      <c r="R819" s="8"/>
      <c r="S819" s="8"/>
      <c r="T819" s="8"/>
      <c r="U819" s="8"/>
      <c r="V819" s="8"/>
      <c r="W819" s="8"/>
      <c r="X819" s="7">
        <v>233</v>
      </c>
      <c r="Y819" s="53"/>
      <c r="Z819" s="47">
        <v>0.41</v>
      </c>
      <c r="AA819" s="10">
        <v>2</v>
      </c>
      <c r="AB819" s="7">
        <v>3.88333333333333</v>
      </c>
      <c r="AC819" s="7"/>
      <c r="AD819" s="7">
        <v>3.88333333333333</v>
      </c>
      <c r="AE819" s="7"/>
    </row>
    <row r="820" spans="1:31" ht="12.75">
      <c r="A820" s="7">
        <v>311000000</v>
      </c>
      <c r="B820" s="62" t="s">
        <v>774</v>
      </c>
      <c r="C820" s="9"/>
      <c r="D820" s="8">
        <v>3</v>
      </c>
      <c r="E820" s="8"/>
      <c r="F820" s="8"/>
      <c r="G820" s="8">
        <v>3</v>
      </c>
      <c r="H820" s="8"/>
      <c r="I820" s="8">
        <v>1</v>
      </c>
      <c r="J820" s="8">
        <v>1</v>
      </c>
      <c r="K820" s="8"/>
      <c r="L820" s="8"/>
      <c r="M820" s="8"/>
      <c r="N820" s="8">
        <v>1</v>
      </c>
      <c r="O820" s="8">
        <v>1</v>
      </c>
      <c r="P820" s="8"/>
      <c r="Q820" s="8"/>
      <c r="R820" s="8"/>
      <c r="S820" s="8">
        <v>3</v>
      </c>
      <c r="T820" s="8"/>
      <c r="U820" s="8"/>
      <c r="V820" s="8">
        <v>3</v>
      </c>
      <c r="W820" s="8"/>
      <c r="X820" s="7">
        <v>362</v>
      </c>
      <c r="Y820" s="53"/>
      <c r="Z820" s="47">
        <v>0.41</v>
      </c>
      <c r="AA820" s="10">
        <v>2</v>
      </c>
      <c r="AB820" s="7">
        <v>18.1</v>
      </c>
      <c r="AC820" s="7">
        <v>2.47366666666667</v>
      </c>
      <c r="AD820" s="7">
        <v>2.47366666666667</v>
      </c>
      <c r="AE820" s="7">
        <v>18.1</v>
      </c>
    </row>
    <row r="821" spans="1:31" ht="12.75">
      <c r="A821" s="7">
        <v>311010000</v>
      </c>
      <c r="B821" s="62" t="s">
        <v>775</v>
      </c>
      <c r="C821" s="9"/>
      <c r="D821" s="8">
        <v>1</v>
      </c>
      <c r="E821" s="8"/>
      <c r="F821" s="8"/>
      <c r="G821" s="8">
        <v>1</v>
      </c>
      <c r="H821" s="8"/>
      <c r="I821" s="8"/>
      <c r="J821" s="8"/>
      <c r="K821" s="8"/>
      <c r="L821" s="8"/>
      <c r="M821" s="8"/>
      <c r="N821" s="8"/>
      <c r="O821" s="8"/>
      <c r="P821" s="8"/>
      <c r="Q821" s="8"/>
      <c r="R821" s="8"/>
      <c r="S821" s="8">
        <v>1</v>
      </c>
      <c r="T821" s="8"/>
      <c r="U821" s="8"/>
      <c r="V821" s="8">
        <v>1</v>
      </c>
      <c r="W821" s="8"/>
      <c r="X821" s="7">
        <v>359</v>
      </c>
      <c r="Y821" s="53"/>
      <c r="Z821" s="47">
        <v>0.41</v>
      </c>
      <c r="AA821" s="10">
        <v>2</v>
      </c>
      <c r="AB821" s="7">
        <v>5.98333333333333</v>
      </c>
      <c r="AC821" s="7"/>
      <c r="AD821" s="7"/>
      <c r="AE821" s="7">
        <v>5.98333333333333</v>
      </c>
    </row>
    <row r="822" spans="1:31" ht="12.75" hidden="1">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t="12.75" hidden="1">
      <c r="A823" s="7">
        <v>311010200</v>
      </c>
      <c r="B823" s="62" t="s">
        <v>777</v>
      </c>
      <c r="C823" s="9"/>
      <c r="D823" s="8"/>
      <c r="E823" s="8"/>
      <c r="F823" s="8"/>
      <c r="G823" s="8"/>
      <c r="H823" s="8"/>
      <c r="I823" s="8"/>
      <c r="J823" s="8"/>
      <c r="K823" s="8"/>
      <c r="L823" s="8"/>
      <c r="M823" s="8"/>
      <c r="N823" s="8"/>
      <c r="O823" s="8"/>
      <c r="P823" s="8"/>
      <c r="Q823" s="8"/>
      <c r="R823" s="8"/>
      <c r="S823" s="8"/>
      <c r="T823" s="8"/>
      <c r="U823" s="8"/>
      <c r="V823" s="8"/>
      <c r="W823" s="8"/>
      <c r="X823" s="7">
        <v>368</v>
      </c>
      <c r="Y823" s="53"/>
      <c r="Z823" s="47">
        <v>0.41</v>
      </c>
      <c r="AA823" s="10">
        <v>2</v>
      </c>
      <c r="AB823" s="7"/>
      <c r="AC823" s="7"/>
      <c r="AD823" s="7"/>
      <c r="AE823" s="7"/>
    </row>
    <row r="824" spans="1:31" ht="12.75">
      <c r="A824" s="7">
        <v>311020000</v>
      </c>
      <c r="B824" s="62" t="s">
        <v>778</v>
      </c>
      <c r="C824" s="9"/>
      <c r="D824" s="8">
        <v>1</v>
      </c>
      <c r="E824" s="8"/>
      <c r="F824" s="8"/>
      <c r="G824" s="8">
        <v>1</v>
      </c>
      <c r="H824" s="8"/>
      <c r="I824" s="8"/>
      <c r="J824" s="8"/>
      <c r="K824" s="8"/>
      <c r="L824" s="8"/>
      <c r="M824" s="8"/>
      <c r="N824" s="8"/>
      <c r="O824" s="8"/>
      <c r="P824" s="8"/>
      <c r="Q824" s="8"/>
      <c r="R824" s="8"/>
      <c r="S824" s="8">
        <v>1</v>
      </c>
      <c r="T824" s="8"/>
      <c r="U824" s="8"/>
      <c r="V824" s="8">
        <v>1</v>
      </c>
      <c r="W824" s="8"/>
      <c r="X824" s="7">
        <v>239</v>
      </c>
      <c r="Y824" s="53"/>
      <c r="Z824" s="47">
        <v>0.41</v>
      </c>
      <c r="AA824" s="10">
        <v>2</v>
      </c>
      <c r="AB824" s="7">
        <v>3.98333333333333</v>
      </c>
      <c r="AC824" s="7"/>
      <c r="AD824" s="7"/>
      <c r="AE824" s="7">
        <v>3.98333333333333</v>
      </c>
    </row>
    <row r="825" spans="1:31" ht="25.5" hidden="1">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ht="12.75">
      <c r="A826" s="7">
        <v>312000000</v>
      </c>
      <c r="B826" s="62" t="s">
        <v>780</v>
      </c>
      <c r="C826" s="9"/>
      <c r="D826" s="8">
        <v>2</v>
      </c>
      <c r="E826" s="8"/>
      <c r="F826" s="8"/>
      <c r="G826" s="8">
        <v>2</v>
      </c>
      <c r="H826" s="8"/>
      <c r="I826" s="8"/>
      <c r="J826" s="8"/>
      <c r="K826" s="8"/>
      <c r="L826" s="8"/>
      <c r="M826" s="8"/>
      <c r="N826" s="8"/>
      <c r="O826" s="8"/>
      <c r="P826" s="8"/>
      <c r="Q826" s="8"/>
      <c r="R826" s="8"/>
      <c r="S826" s="8">
        <v>2</v>
      </c>
      <c r="T826" s="8"/>
      <c r="U826" s="8"/>
      <c r="V826" s="8">
        <v>2</v>
      </c>
      <c r="W826" s="8"/>
      <c r="X826" s="7">
        <v>315</v>
      </c>
      <c r="Y826" s="53"/>
      <c r="Z826" s="47">
        <v>0.41</v>
      </c>
      <c r="AA826" s="10">
        <v>2</v>
      </c>
      <c r="AB826" s="7">
        <v>10.5</v>
      </c>
      <c r="AC826" s="7"/>
      <c r="AD826" s="7"/>
      <c r="AE826" s="7">
        <v>10.5</v>
      </c>
    </row>
    <row r="827" spans="1:31" ht="12.75" hidden="1">
      <c r="A827" s="7">
        <v>313000000</v>
      </c>
      <c r="B827" s="62" t="s">
        <v>781</v>
      </c>
      <c r="C827" s="9"/>
      <c r="D827" s="8"/>
      <c r="E827" s="8"/>
      <c r="F827" s="8"/>
      <c r="G827" s="8"/>
      <c r="H827" s="8"/>
      <c r="I827" s="8"/>
      <c r="J827" s="8"/>
      <c r="K827" s="8"/>
      <c r="L827" s="8"/>
      <c r="M827" s="8"/>
      <c r="N827" s="8"/>
      <c r="O827" s="8"/>
      <c r="P827" s="8"/>
      <c r="Q827" s="8"/>
      <c r="R827" s="8"/>
      <c r="S827" s="8"/>
      <c r="T827" s="8"/>
      <c r="U827" s="8"/>
      <c r="V827" s="8"/>
      <c r="W827" s="8"/>
      <c r="X827" s="7">
        <v>245</v>
      </c>
      <c r="Y827" s="53"/>
      <c r="Z827" s="47">
        <v>0.41</v>
      </c>
      <c r="AA827" s="10">
        <v>2</v>
      </c>
      <c r="AB827" s="7"/>
      <c r="AC827" s="7"/>
      <c r="AD827" s="7"/>
      <c r="AE827" s="7"/>
    </row>
    <row r="828" spans="1:31" ht="12.75">
      <c r="A828" s="7">
        <v>314000000</v>
      </c>
      <c r="B828" s="62" t="s">
        <v>782</v>
      </c>
      <c r="C828" s="9"/>
      <c r="D828" s="8">
        <v>1</v>
      </c>
      <c r="E828" s="8"/>
      <c r="F828" s="8"/>
      <c r="G828" s="8">
        <v>1</v>
      </c>
      <c r="H828" s="8"/>
      <c r="I828" s="8"/>
      <c r="J828" s="8"/>
      <c r="K828" s="8"/>
      <c r="L828" s="8"/>
      <c r="M828" s="8"/>
      <c r="N828" s="8"/>
      <c r="O828" s="8"/>
      <c r="P828" s="8"/>
      <c r="Q828" s="8"/>
      <c r="R828" s="8"/>
      <c r="S828" s="8">
        <v>1</v>
      </c>
      <c r="T828" s="8"/>
      <c r="U828" s="8"/>
      <c r="V828" s="8">
        <v>1</v>
      </c>
      <c r="W828" s="8"/>
      <c r="X828" s="7">
        <v>322</v>
      </c>
      <c r="Y828" s="53"/>
      <c r="Z828" s="47">
        <v>0.41</v>
      </c>
      <c r="AA828" s="10">
        <v>2</v>
      </c>
      <c r="AB828" s="7">
        <v>5.36666666666667</v>
      </c>
      <c r="AC828" s="7"/>
      <c r="AD828" s="7"/>
      <c r="AE828" s="7">
        <v>5.36666666666667</v>
      </c>
    </row>
    <row r="829" spans="1:31" ht="12.75" hidden="1">
      <c r="A829" s="77">
        <v>351000000</v>
      </c>
      <c r="B829" s="78" t="s">
        <v>2094</v>
      </c>
      <c r="C829" s="9"/>
      <c r="D829" s="79"/>
      <c r="E829" s="79"/>
      <c r="F829" s="79"/>
      <c r="G829" s="79"/>
      <c r="H829" s="79"/>
      <c r="I829" s="79"/>
      <c r="J829" s="79"/>
      <c r="K829" s="79"/>
      <c r="L829" s="79"/>
      <c r="M829" s="79"/>
      <c r="N829" s="79"/>
      <c r="O829" s="79"/>
      <c r="P829" s="79"/>
      <c r="Q829" s="79"/>
      <c r="R829" s="79"/>
      <c r="S829" s="79"/>
      <c r="T829" s="79"/>
      <c r="U829" s="79"/>
      <c r="V829" s="79"/>
      <c r="W829" s="79"/>
      <c r="X829" s="77">
        <v>231</v>
      </c>
      <c r="Y829" s="53"/>
      <c r="Z829" s="80">
        <v>0.41</v>
      </c>
      <c r="AA829" s="81">
        <v>2</v>
      </c>
      <c r="AB829" s="77"/>
      <c r="AC829" s="77"/>
      <c r="AD829" s="77"/>
      <c r="AE829" s="77"/>
    </row>
    <row r="830" spans="1:31" ht="15" customHeight="1">
      <c r="A830" s="107" t="s">
        <v>1339</v>
      </c>
      <c r="B830" s="108"/>
      <c r="C830" s="64"/>
      <c r="D830" s="65">
        <f>SUM(E830:H830)</f>
        <v>8</v>
      </c>
      <c r="E830" s="65">
        <f>SUM(E831:E862)</f>
        <v>0</v>
      </c>
      <c r="F830" s="65">
        <f>SUM(F831:F862)</f>
        <v>0</v>
      </c>
      <c r="G830" s="65">
        <f>SUM(G831:G862)</f>
        <v>8</v>
      </c>
      <c r="H830" s="65">
        <f>SUM(H831:H862)</f>
        <v>0</v>
      </c>
      <c r="I830" s="65">
        <f>SUM(J830:M830)</f>
        <v>18</v>
      </c>
      <c r="J830" s="65">
        <f>SUM(J831:J862)</f>
        <v>0</v>
      </c>
      <c r="K830" s="65">
        <f>SUM(K831:K862)</f>
        <v>0</v>
      </c>
      <c r="L830" s="65">
        <f>SUM(L831:L862)</f>
        <v>18</v>
      </c>
      <c r="M830" s="65">
        <f>SUM(M831:M862)</f>
        <v>0</v>
      </c>
      <c r="N830" s="65">
        <f>SUM(O830:R830)</f>
        <v>14</v>
      </c>
      <c r="O830" s="65">
        <f>SUM(O831:O862)</f>
        <v>0</v>
      </c>
      <c r="P830" s="65">
        <f>SUM(P831:P862)</f>
        <v>0</v>
      </c>
      <c r="Q830" s="65">
        <f>SUM(Q831:Q862)</f>
        <v>14</v>
      </c>
      <c r="R830" s="65">
        <f>SUM(R831:R862)</f>
        <v>0</v>
      </c>
      <c r="S830" s="65">
        <f>SUM(T830:W830)</f>
        <v>12</v>
      </c>
      <c r="T830" s="65">
        <f>SUM(T831:T862)</f>
        <v>0</v>
      </c>
      <c r="U830" s="65">
        <f>SUM(U831:U862)</f>
        <v>0</v>
      </c>
      <c r="V830" s="65">
        <f>SUM(V831:V862)</f>
        <v>12</v>
      </c>
      <c r="W830" s="65">
        <f>SUM(W831:W862)</f>
        <v>0</v>
      </c>
      <c r="X830" s="66" t="s">
        <v>2054</v>
      </c>
      <c r="Y830" s="67"/>
      <c r="Z830" s="68" t="s">
        <v>2054</v>
      </c>
      <c r="AA830" s="69" t="s">
        <v>2054</v>
      </c>
      <c r="AB830" s="70">
        <f>SUM(AB831:AB862)</f>
        <v>27.41666666666667</v>
      </c>
      <c r="AC830" s="70">
        <f>SUM(AC831:AC862)</f>
        <v>60.61666666666667</v>
      </c>
      <c r="AD830" s="70">
        <f>SUM(AD831:AD862)</f>
        <v>46.68333333333333</v>
      </c>
      <c r="AE830" s="70">
        <f>SUM(AE831:AE862)</f>
        <v>41.35</v>
      </c>
    </row>
    <row r="831" spans="1:31" ht="12.75" hidden="1">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5.5" hidden="1">
      <c r="A832" s="7">
        <v>331010000</v>
      </c>
      <c r="B832" s="62" t="s">
        <v>784</v>
      </c>
      <c r="C832" s="9"/>
      <c r="D832" s="8"/>
      <c r="E832" s="8"/>
      <c r="F832" s="8"/>
      <c r="G832" s="8"/>
      <c r="H832" s="8"/>
      <c r="I832" s="8"/>
      <c r="J832" s="8"/>
      <c r="K832" s="8"/>
      <c r="L832" s="8"/>
      <c r="M832" s="8"/>
      <c r="N832" s="8"/>
      <c r="O832" s="8"/>
      <c r="P832" s="8"/>
      <c r="Q832" s="8"/>
      <c r="R832" s="8"/>
      <c r="S832" s="8"/>
      <c r="T832" s="8"/>
      <c r="U832" s="8"/>
      <c r="V832" s="8"/>
      <c r="W832" s="8"/>
      <c r="X832" s="7">
        <v>233</v>
      </c>
      <c r="Y832" s="53"/>
      <c r="Z832" s="47">
        <v>0.41</v>
      </c>
      <c r="AA832" s="10">
        <v>2</v>
      </c>
      <c r="AB832" s="7"/>
      <c r="AC832" s="7"/>
      <c r="AD832" s="7"/>
      <c r="AE832" s="7"/>
    </row>
    <row r="833" spans="1:31" ht="12.75" hidden="1">
      <c r="A833" s="7">
        <v>331010100</v>
      </c>
      <c r="B833" s="62" t="s">
        <v>785</v>
      </c>
      <c r="C833" s="9"/>
      <c r="D833" s="8"/>
      <c r="E833" s="8"/>
      <c r="F833" s="8"/>
      <c r="G833" s="8"/>
      <c r="H833" s="8"/>
      <c r="I833" s="8"/>
      <c r="J833" s="8"/>
      <c r="K833" s="8"/>
      <c r="L833" s="8"/>
      <c r="M833" s="8"/>
      <c r="N833" s="8"/>
      <c r="O833" s="8"/>
      <c r="P833" s="8"/>
      <c r="Q833" s="8"/>
      <c r="R833" s="8"/>
      <c r="S833" s="8"/>
      <c r="T833" s="8"/>
      <c r="U833" s="8"/>
      <c r="V833" s="8"/>
      <c r="W833" s="8"/>
      <c r="X833" s="7">
        <v>224</v>
      </c>
      <c r="Y833" s="53"/>
      <c r="Z833" s="47">
        <v>0.41</v>
      </c>
      <c r="AA833" s="10">
        <v>2</v>
      </c>
      <c r="AB833" s="7"/>
      <c r="AC833" s="7"/>
      <c r="AD833" s="7"/>
      <c r="AE833" s="7"/>
    </row>
    <row r="834" spans="1:31" ht="12.75">
      <c r="A834" s="7">
        <v>331010200</v>
      </c>
      <c r="B834" s="62" t="s">
        <v>786</v>
      </c>
      <c r="C834" s="9"/>
      <c r="D834" s="8">
        <v>1</v>
      </c>
      <c r="E834" s="8"/>
      <c r="F834" s="8"/>
      <c r="G834" s="8">
        <v>1</v>
      </c>
      <c r="H834" s="8"/>
      <c r="I834" s="8">
        <v>2</v>
      </c>
      <c r="J834" s="8"/>
      <c r="K834" s="8"/>
      <c r="L834" s="8">
        <v>2</v>
      </c>
      <c r="M834" s="8"/>
      <c r="N834" s="8">
        <v>2</v>
      </c>
      <c r="O834" s="8"/>
      <c r="P834" s="8"/>
      <c r="Q834" s="8">
        <v>2</v>
      </c>
      <c r="R834" s="8"/>
      <c r="S834" s="8">
        <v>1</v>
      </c>
      <c r="T834" s="8"/>
      <c r="U834" s="8"/>
      <c r="V834" s="8">
        <v>1</v>
      </c>
      <c r="W834" s="8"/>
      <c r="X834" s="7">
        <v>215</v>
      </c>
      <c r="Y834" s="53"/>
      <c r="Z834" s="47">
        <v>0.41</v>
      </c>
      <c r="AA834" s="10">
        <v>2</v>
      </c>
      <c r="AB834" s="7">
        <v>3.58333333333333</v>
      </c>
      <c r="AC834" s="7">
        <v>7.16666666666667</v>
      </c>
      <c r="AD834" s="7">
        <v>7.16666666666667</v>
      </c>
      <c r="AE834" s="7">
        <v>3.58333333333333</v>
      </c>
    </row>
    <row r="835" spans="1:31" ht="12.75" hidden="1">
      <c r="A835" s="7">
        <v>331010300</v>
      </c>
      <c r="B835" s="62" t="s">
        <v>787</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ht="12.75" hidden="1">
      <c r="A837" s="7">
        <v>331030000</v>
      </c>
      <c r="B837" s="62" t="s">
        <v>789</v>
      </c>
      <c r="C837" s="9"/>
      <c r="D837" s="8"/>
      <c r="E837" s="8"/>
      <c r="F837" s="8"/>
      <c r="G837" s="8"/>
      <c r="H837" s="8"/>
      <c r="I837" s="8"/>
      <c r="J837" s="8"/>
      <c r="K837" s="8"/>
      <c r="L837" s="8"/>
      <c r="M837" s="8"/>
      <c r="N837" s="8"/>
      <c r="O837" s="8"/>
      <c r="P837" s="8"/>
      <c r="Q837" s="8"/>
      <c r="R837" s="8"/>
      <c r="S837" s="8"/>
      <c r="T837" s="8"/>
      <c r="U837" s="8"/>
      <c r="V837" s="8"/>
      <c r="W837" s="8"/>
      <c r="X837" s="7">
        <v>215</v>
      </c>
      <c r="Y837" s="53"/>
      <c r="Z837" s="47">
        <v>0.41</v>
      </c>
      <c r="AA837" s="10">
        <v>2</v>
      </c>
      <c r="AB837" s="7"/>
      <c r="AC837" s="7"/>
      <c r="AD837" s="7"/>
      <c r="AE837" s="7"/>
    </row>
    <row r="838" spans="1:31" ht="25.5" hidden="1">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t="12.75">
      <c r="A839" s="7">
        <v>331050000</v>
      </c>
      <c r="B839" s="62" t="s">
        <v>791</v>
      </c>
      <c r="C839" s="9"/>
      <c r="D839" s="8">
        <v>1</v>
      </c>
      <c r="E839" s="8"/>
      <c r="F839" s="8"/>
      <c r="G839" s="8">
        <v>1</v>
      </c>
      <c r="H839" s="8"/>
      <c r="I839" s="8"/>
      <c r="J839" s="8"/>
      <c r="K839" s="8"/>
      <c r="L839" s="8"/>
      <c r="M839" s="8"/>
      <c r="N839" s="8"/>
      <c r="O839" s="8"/>
      <c r="P839" s="8"/>
      <c r="Q839" s="8"/>
      <c r="R839" s="8"/>
      <c r="S839" s="8">
        <v>1</v>
      </c>
      <c r="T839" s="8"/>
      <c r="U839" s="8"/>
      <c r="V839" s="8">
        <v>1</v>
      </c>
      <c r="W839" s="8"/>
      <c r="X839" s="7">
        <v>247</v>
      </c>
      <c r="Y839" s="53"/>
      <c r="Z839" s="47">
        <v>0.41</v>
      </c>
      <c r="AA839" s="10">
        <v>2</v>
      </c>
      <c r="AB839" s="7">
        <v>4.11666666666667</v>
      </c>
      <c r="AC839" s="7"/>
      <c r="AD839" s="7"/>
      <c r="AE839" s="7">
        <v>4.11666666666667</v>
      </c>
    </row>
    <row r="840" spans="1:31" ht="12.75">
      <c r="A840" s="7">
        <v>331050100</v>
      </c>
      <c r="B840" s="62" t="s">
        <v>792</v>
      </c>
      <c r="C840" s="9"/>
      <c r="D840" s="8"/>
      <c r="E840" s="8"/>
      <c r="F840" s="8"/>
      <c r="G840" s="8"/>
      <c r="H840" s="8"/>
      <c r="I840" s="8">
        <v>2</v>
      </c>
      <c r="J840" s="8"/>
      <c r="K840" s="8"/>
      <c r="L840" s="8">
        <v>2</v>
      </c>
      <c r="M840" s="8"/>
      <c r="N840" s="8">
        <v>1</v>
      </c>
      <c r="O840" s="8"/>
      <c r="P840" s="8"/>
      <c r="Q840" s="8">
        <v>1</v>
      </c>
      <c r="R840" s="8"/>
      <c r="S840" s="8">
        <v>1</v>
      </c>
      <c r="T840" s="8"/>
      <c r="U840" s="8"/>
      <c r="V840" s="8">
        <v>1</v>
      </c>
      <c r="W840" s="8"/>
      <c r="X840" s="7">
        <v>245</v>
      </c>
      <c r="Y840" s="53"/>
      <c r="Z840" s="47">
        <v>0.41</v>
      </c>
      <c r="AA840" s="10">
        <v>2</v>
      </c>
      <c r="AB840" s="7"/>
      <c r="AC840" s="7">
        <v>8.16666666666667</v>
      </c>
      <c r="AD840" s="7">
        <v>4.08333333333333</v>
      </c>
      <c r="AE840" s="7">
        <v>4.08333333333333</v>
      </c>
    </row>
    <row r="841" spans="1:31" ht="12.75" hidden="1">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ht="12.75">
      <c r="A842" s="7">
        <v>331060000</v>
      </c>
      <c r="B842" s="62" t="s">
        <v>794</v>
      </c>
      <c r="C842" s="9"/>
      <c r="D842" s="8">
        <v>3</v>
      </c>
      <c r="E842" s="8"/>
      <c r="F842" s="8"/>
      <c r="G842" s="8">
        <v>3</v>
      </c>
      <c r="H842" s="8"/>
      <c r="I842" s="8">
        <v>3</v>
      </c>
      <c r="J842" s="8"/>
      <c r="K842" s="8"/>
      <c r="L842" s="8">
        <v>3</v>
      </c>
      <c r="M842" s="8"/>
      <c r="N842" s="8">
        <v>3</v>
      </c>
      <c r="O842" s="8"/>
      <c r="P842" s="8"/>
      <c r="Q842" s="8">
        <v>3</v>
      </c>
      <c r="R842" s="8"/>
      <c r="S842" s="8">
        <v>3</v>
      </c>
      <c r="T842" s="8"/>
      <c r="U842" s="8"/>
      <c r="V842" s="8">
        <v>3</v>
      </c>
      <c r="W842" s="8"/>
      <c r="X842" s="7">
        <v>190</v>
      </c>
      <c r="Y842" s="53"/>
      <c r="Z842" s="47">
        <v>0.41</v>
      </c>
      <c r="AA842" s="10">
        <v>2</v>
      </c>
      <c r="AB842" s="7">
        <v>9.5</v>
      </c>
      <c r="AC842" s="7">
        <v>9.5</v>
      </c>
      <c r="AD842" s="7">
        <v>9.5</v>
      </c>
      <c r="AE842" s="7">
        <v>9.5</v>
      </c>
    </row>
    <row r="843" spans="1:31" ht="12.75" hidden="1">
      <c r="A843" s="7">
        <v>331060100</v>
      </c>
      <c r="B843" s="62" t="s">
        <v>795</v>
      </c>
      <c r="C843" s="9"/>
      <c r="D843" s="8"/>
      <c r="E843" s="8"/>
      <c r="F843" s="8"/>
      <c r="G843" s="8"/>
      <c r="H843" s="8"/>
      <c r="I843" s="8"/>
      <c r="J843" s="8"/>
      <c r="K843" s="8"/>
      <c r="L843" s="8"/>
      <c r="M843" s="8"/>
      <c r="N843" s="8"/>
      <c r="O843" s="8"/>
      <c r="P843" s="8"/>
      <c r="Q843" s="8"/>
      <c r="R843" s="8"/>
      <c r="S843" s="8"/>
      <c r="T843" s="8"/>
      <c r="U843" s="8"/>
      <c r="V843" s="8"/>
      <c r="W843" s="8"/>
      <c r="X843" s="7">
        <v>168</v>
      </c>
      <c r="Y843" s="53"/>
      <c r="Z843" s="47">
        <v>0.41</v>
      </c>
      <c r="AA843" s="10">
        <v>2</v>
      </c>
      <c r="AB843" s="7"/>
      <c r="AC843" s="7"/>
      <c r="AD843" s="7"/>
      <c r="AE843" s="7"/>
    </row>
    <row r="844" spans="1:31" ht="12.75" hidden="1">
      <c r="A844" s="7">
        <v>331060101</v>
      </c>
      <c r="B844" s="62" t="s">
        <v>796</v>
      </c>
      <c r="C844" s="9"/>
      <c r="D844" s="8"/>
      <c r="E844" s="8"/>
      <c r="F844" s="8"/>
      <c r="G844" s="8"/>
      <c r="H844" s="8"/>
      <c r="I844" s="8"/>
      <c r="J844" s="8"/>
      <c r="K844" s="8"/>
      <c r="L844" s="8"/>
      <c r="M844" s="8"/>
      <c r="N844" s="8"/>
      <c r="O844" s="8"/>
      <c r="P844" s="8"/>
      <c r="Q844" s="8"/>
      <c r="R844" s="8"/>
      <c r="S844" s="8"/>
      <c r="T844" s="8"/>
      <c r="U844" s="8"/>
      <c r="V844" s="8"/>
      <c r="W844" s="8"/>
      <c r="X844" s="7">
        <v>141</v>
      </c>
      <c r="Y844" s="53"/>
      <c r="Z844" s="47">
        <v>0.41</v>
      </c>
      <c r="AA844" s="10">
        <v>2</v>
      </c>
      <c r="AB844" s="7"/>
      <c r="AC844" s="7"/>
      <c r="AD844" s="7"/>
      <c r="AE844" s="7"/>
    </row>
    <row r="845" spans="1:31" ht="12.75">
      <c r="A845" s="7">
        <v>331060200</v>
      </c>
      <c r="B845" s="62" t="s">
        <v>797</v>
      </c>
      <c r="C845" s="9"/>
      <c r="D845" s="8">
        <v>1</v>
      </c>
      <c r="E845" s="8"/>
      <c r="F845" s="8"/>
      <c r="G845" s="8">
        <v>1</v>
      </c>
      <c r="H845" s="8"/>
      <c r="I845" s="8"/>
      <c r="J845" s="8"/>
      <c r="K845" s="8"/>
      <c r="L845" s="8"/>
      <c r="M845" s="8"/>
      <c r="N845" s="8">
        <v>1</v>
      </c>
      <c r="O845" s="8"/>
      <c r="P845" s="8"/>
      <c r="Q845" s="8">
        <v>1</v>
      </c>
      <c r="R845" s="8"/>
      <c r="S845" s="8"/>
      <c r="T845" s="8"/>
      <c r="U845" s="8"/>
      <c r="V845" s="8"/>
      <c r="W845" s="8"/>
      <c r="X845" s="7">
        <v>165</v>
      </c>
      <c r="Y845" s="53"/>
      <c r="Z845" s="47">
        <v>0.41</v>
      </c>
      <c r="AA845" s="10">
        <v>2</v>
      </c>
      <c r="AB845" s="7">
        <v>2.75</v>
      </c>
      <c r="AC845" s="7"/>
      <c r="AD845" s="7">
        <v>2.75</v>
      </c>
      <c r="AE845" s="7"/>
    </row>
    <row r="846" spans="1:31" ht="12.75" hidden="1">
      <c r="A846" s="7">
        <v>331060201</v>
      </c>
      <c r="B846" s="62" t="s">
        <v>796</v>
      </c>
      <c r="C846" s="9"/>
      <c r="D846" s="8"/>
      <c r="E846" s="8"/>
      <c r="F846" s="8"/>
      <c r="G846" s="8"/>
      <c r="H846" s="8"/>
      <c r="I846" s="8"/>
      <c r="J846" s="8"/>
      <c r="K846" s="8"/>
      <c r="L846" s="8"/>
      <c r="M846" s="8"/>
      <c r="N846" s="8"/>
      <c r="O846" s="8"/>
      <c r="P846" s="8"/>
      <c r="Q846" s="8"/>
      <c r="R846" s="8"/>
      <c r="S846" s="8"/>
      <c r="T846" s="8"/>
      <c r="U846" s="8"/>
      <c r="V846" s="8"/>
      <c r="W846" s="8"/>
      <c r="X846" s="7">
        <v>144</v>
      </c>
      <c r="Y846" s="53"/>
      <c r="Z846" s="47">
        <v>0.41</v>
      </c>
      <c r="AA846" s="10">
        <v>2</v>
      </c>
      <c r="AB846" s="7"/>
      <c r="AC846" s="7"/>
      <c r="AD846" s="7"/>
      <c r="AE846" s="7"/>
    </row>
    <row r="847" spans="1:31" ht="12.75">
      <c r="A847" s="7">
        <v>331060300</v>
      </c>
      <c r="B847" s="62" t="s">
        <v>798</v>
      </c>
      <c r="C847" s="9"/>
      <c r="D847" s="8"/>
      <c r="E847" s="8"/>
      <c r="F847" s="8"/>
      <c r="G847" s="8"/>
      <c r="H847" s="8"/>
      <c r="I847" s="8">
        <v>6</v>
      </c>
      <c r="J847" s="8"/>
      <c r="K847" s="8"/>
      <c r="L847" s="8">
        <v>6</v>
      </c>
      <c r="M847" s="8"/>
      <c r="N847" s="8">
        <v>2</v>
      </c>
      <c r="O847" s="8"/>
      <c r="P847" s="8"/>
      <c r="Q847" s="8">
        <v>2</v>
      </c>
      <c r="R847" s="8"/>
      <c r="S847" s="8">
        <v>4</v>
      </c>
      <c r="T847" s="8"/>
      <c r="U847" s="8"/>
      <c r="V847" s="8">
        <v>4</v>
      </c>
      <c r="W847" s="8"/>
      <c r="X847" s="7">
        <v>189</v>
      </c>
      <c r="Y847" s="53"/>
      <c r="Z847" s="47">
        <v>0.41</v>
      </c>
      <c r="AA847" s="10">
        <v>2</v>
      </c>
      <c r="AB847" s="7"/>
      <c r="AC847" s="7">
        <v>18.9</v>
      </c>
      <c r="AD847" s="7">
        <v>6.3</v>
      </c>
      <c r="AE847" s="7">
        <v>12.6</v>
      </c>
    </row>
    <row r="848" spans="1:31" ht="12.75" hidden="1">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t="12.75" hidden="1">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t="12.75">
      <c r="A850" s="7">
        <v>331080000</v>
      </c>
      <c r="B850" s="62" t="s">
        <v>800</v>
      </c>
      <c r="C850" s="9"/>
      <c r="D850" s="8">
        <v>2</v>
      </c>
      <c r="E850" s="8"/>
      <c r="F850" s="8"/>
      <c r="G850" s="8">
        <v>2</v>
      </c>
      <c r="H850" s="8"/>
      <c r="I850" s="8">
        <v>3</v>
      </c>
      <c r="J850" s="8"/>
      <c r="K850" s="8"/>
      <c r="L850" s="8">
        <v>3</v>
      </c>
      <c r="M850" s="8"/>
      <c r="N850" s="8">
        <v>3</v>
      </c>
      <c r="O850" s="8"/>
      <c r="P850" s="8"/>
      <c r="Q850" s="8">
        <v>3</v>
      </c>
      <c r="R850" s="8"/>
      <c r="S850" s="8">
        <v>2</v>
      </c>
      <c r="T850" s="8"/>
      <c r="U850" s="8"/>
      <c r="V850" s="8">
        <v>2</v>
      </c>
      <c r="W850" s="8"/>
      <c r="X850" s="7">
        <v>224</v>
      </c>
      <c r="Y850" s="53"/>
      <c r="Z850" s="47">
        <v>0.41</v>
      </c>
      <c r="AA850" s="10">
        <v>2</v>
      </c>
      <c r="AB850" s="7">
        <v>7.46666666666667</v>
      </c>
      <c r="AC850" s="7">
        <v>11.2</v>
      </c>
      <c r="AD850" s="7">
        <v>11.2</v>
      </c>
      <c r="AE850" s="7">
        <v>7.46666666666667</v>
      </c>
    </row>
    <row r="851" spans="1:31" ht="12.75" hidden="1">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t="12.75" hidden="1">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t="12.75" hidden="1">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5.5" hidden="1">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ht="12.75" hidden="1">
      <c r="A855" s="7">
        <v>331400000</v>
      </c>
      <c r="B855" s="62" t="s">
        <v>805</v>
      </c>
      <c r="C855" s="9"/>
      <c r="D855" s="8"/>
      <c r="E855" s="8"/>
      <c r="F855" s="8"/>
      <c r="G855" s="8"/>
      <c r="H855" s="8"/>
      <c r="I855" s="8"/>
      <c r="J855" s="8"/>
      <c r="K855" s="8"/>
      <c r="L855" s="8"/>
      <c r="M855" s="8"/>
      <c r="N855" s="8"/>
      <c r="O855" s="8"/>
      <c r="P855" s="8"/>
      <c r="Q855" s="8"/>
      <c r="R855" s="8"/>
      <c r="S855" s="8"/>
      <c r="T855" s="8"/>
      <c r="U855" s="8"/>
      <c r="V855" s="8"/>
      <c r="W855" s="8"/>
      <c r="X855" s="7">
        <v>194</v>
      </c>
      <c r="Y855" s="53"/>
      <c r="Z855" s="47">
        <v>0.41</v>
      </c>
      <c r="AA855" s="10">
        <v>2</v>
      </c>
      <c r="AB855" s="7"/>
      <c r="AC855" s="7"/>
      <c r="AD855" s="7"/>
      <c r="AE855" s="7"/>
    </row>
    <row r="856" spans="1:31" ht="12.75">
      <c r="A856" s="7">
        <v>331410000</v>
      </c>
      <c r="B856" s="62" t="s">
        <v>806</v>
      </c>
      <c r="C856" s="9"/>
      <c r="D856" s="8"/>
      <c r="E856" s="8"/>
      <c r="F856" s="8"/>
      <c r="G856" s="8"/>
      <c r="H856" s="8"/>
      <c r="I856" s="8">
        <v>1</v>
      </c>
      <c r="J856" s="8"/>
      <c r="K856" s="8"/>
      <c r="L856" s="8">
        <v>1</v>
      </c>
      <c r="M856" s="8"/>
      <c r="N856" s="8">
        <v>1</v>
      </c>
      <c r="O856" s="8"/>
      <c r="P856" s="8"/>
      <c r="Q856" s="8">
        <v>1</v>
      </c>
      <c r="R856" s="8"/>
      <c r="S856" s="8"/>
      <c r="T856" s="8"/>
      <c r="U856" s="8"/>
      <c r="V856" s="8"/>
      <c r="W856" s="8"/>
      <c r="X856" s="7">
        <v>144</v>
      </c>
      <c r="Y856" s="53"/>
      <c r="Z856" s="47">
        <v>0.41</v>
      </c>
      <c r="AA856" s="10">
        <v>2</v>
      </c>
      <c r="AB856" s="7"/>
      <c r="AC856" s="7">
        <v>2.4</v>
      </c>
      <c r="AD856" s="7">
        <v>2.4</v>
      </c>
      <c r="AE856" s="7"/>
    </row>
    <row r="857" spans="1:31" ht="12.75" hidden="1">
      <c r="A857" s="7">
        <v>331420000</v>
      </c>
      <c r="B857" s="62" t="s">
        <v>807</v>
      </c>
      <c r="C857" s="9"/>
      <c r="D857" s="8"/>
      <c r="E857" s="8"/>
      <c r="F857" s="8"/>
      <c r="G857" s="8"/>
      <c r="H857" s="8"/>
      <c r="I857" s="8"/>
      <c r="J857" s="8"/>
      <c r="K857" s="8"/>
      <c r="L857" s="8"/>
      <c r="M857" s="8"/>
      <c r="N857" s="8"/>
      <c r="O857" s="8"/>
      <c r="P857" s="8"/>
      <c r="Q857" s="8"/>
      <c r="R857" s="8"/>
      <c r="S857" s="8"/>
      <c r="T857" s="8"/>
      <c r="U857" s="8"/>
      <c r="V857" s="8"/>
      <c r="W857" s="8"/>
      <c r="X857" s="7">
        <v>141</v>
      </c>
      <c r="Y857" s="53"/>
      <c r="Z857" s="47">
        <v>0.41</v>
      </c>
      <c r="AA857" s="10">
        <v>2</v>
      </c>
      <c r="AB857" s="7"/>
      <c r="AC857" s="7"/>
      <c r="AD857" s="7"/>
      <c r="AE857" s="7"/>
    </row>
    <row r="858" spans="1:31" ht="12.75" hidden="1">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t="12.75" hidden="1">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ht="12.75">
      <c r="A860" s="7">
        <v>331500000</v>
      </c>
      <c r="B860" s="62" t="s">
        <v>810</v>
      </c>
      <c r="C860" s="9"/>
      <c r="D860" s="8"/>
      <c r="E860" s="8"/>
      <c r="F860" s="8"/>
      <c r="G860" s="8"/>
      <c r="H860" s="8"/>
      <c r="I860" s="8">
        <v>1</v>
      </c>
      <c r="J860" s="8"/>
      <c r="K860" s="8"/>
      <c r="L860" s="8">
        <v>1</v>
      </c>
      <c r="M860" s="8"/>
      <c r="N860" s="8">
        <v>1</v>
      </c>
      <c r="O860" s="8"/>
      <c r="P860" s="8"/>
      <c r="Q860" s="8">
        <v>1</v>
      </c>
      <c r="R860" s="8"/>
      <c r="S860" s="8"/>
      <c r="T860" s="8"/>
      <c r="U860" s="8"/>
      <c r="V860" s="8"/>
      <c r="W860" s="8"/>
      <c r="X860" s="7">
        <v>197</v>
      </c>
      <c r="Y860" s="53"/>
      <c r="Z860" s="47">
        <v>0.41</v>
      </c>
      <c r="AA860" s="10">
        <v>2</v>
      </c>
      <c r="AB860" s="7"/>
      <c r="AC860" s="7">
        <v>3.28333333333333</v>
      </c>
      <c r="AD860" s="7">
        <v>3.28333333333333</v>
      </c>
      <c r="AE860" s="7"/>
    </row>
    <row r="861" spans="1:31" ht="12.75" hidden="1">
      <c r="A861" s="7">
        <v>331600000</v>
      </c>
      <c r="B861" s="62" t="s">
        <v>811</v>
      </c>
      <c r="C861" s="9"/>
      <c r="D861" s="8"/>
      <c r="E861" s="8"/>
      <c r="F861" s="8"/>
      <c r="G861" s="8"/>
      <c r="H861" s="8"/>
      <c r="I861" s="8"/>
      <c r="J861" s="8"/>
      <c r="K861" s="8"/>
      <c r="L861" s="8"/>
      <c r="M861" s="8"/>
      <c r="N861" s="8"/>
      <c r="O861" s="8"/>
      <c r="P861" s="8"/>
      <c r="Q861" s="8"/>
      <c r="R861" s="8"/>
      <c r="S861" s="8"/>
      <c r="T861" s="8"/>
      <c r="U861" s="8"/>
      <c r="V861" s="8"/>
      <c r="W861" s="8"/>
      <c r="X861" s="7">
        <v>197</v>
      </c>
      <c r="Y861" s="53"/>
      <c r="Z861" s="47">
        <v>0.41</v>
      </c>
      <c r="AA861" s="10">
        <v>2</v>
      </c>
      <c r="AB861" s="7"/>
      <c r="AC861" s="7"/>
      <c r="AD861" s="7"/>
      <c r="AE861" s="7"/>
    </row>
    <row r="862" spans="1:31" ht="12.75" hidden="1">
      <c r="A862" s="77">
        <v>351000000</v>
      </c>
      <c r="B862" s="78" t="s">
        <v>2094</v>
      </c>
      <c r="C862" s="9"/>
      <c r="D862" s="79"/>
      <c r="E862" s="79"/>
      <c r="F862" s="79"/>
      <c r="G862" s="79"/>
      <c r="H862" s="79"/>
      <c r="I862" s="79"/>
      <c r="J862" s="79"/>
      <c r="K862" s="79"/>
      <c r="L862" s="79"/>
      <c r="M862" s="79"/>
      <c r="N862" s="79"/>
      <c r="O862" s="79"/>
      <c r="P862" s="79"/>
      <c r="Q862" s="79"/>
      <c r="R862" s="79"/>
      <c r="S862" s="79"/>
      <c r="T862" s="79"/>
      <c r="U862" s="79"/>
      <c r="V862" s="79"/>
      <c r="W862" s="79"/>
      <c r="X862" s="77">
        <v>231</v>
      </c>
      <c r="Y862" s="53"/>
      <c r="Z862" s="80">
        <v>0.41</v>
      </c>
      <c r="AA862" s="81">
        <v>2</v>
      </c>
      <c r="AB862" s="77"/>
      <c r="AC862" s="77"/>
      <c r="AD862" s="77"/>
      <c r="AE862" s="77"/>
    </row>
    <row r="863" spans="1:31" ht="12.75">
      <c r="A863" s="70">
        <v>600010000</v>
      </c>
      <c r="B863" s="71" t="s">
        <v>2293</v>
      </c>
      <c r="C863" s="64"/>
      <c r="D863" s="65"/>
      <c r="E863" s="65"/>
      <c r="F863" s="65"/>
      <c r="G863" s="65"/>
      <c r="H863" s="65"/>
      <c r="I863" s="65"/>
      <c r="J863" s="65"/>
      <c r="K863" s="65"/>
      <c r="L863" s="65"/>
      <c r="M863" s="65"/>
      <c r="N863" s="65"/>
      <c r="O863" s="65"/>
      <c r="P863" s="65"/>
      <c r="Q863" s="65"/>
      <c r="R863" s="65"/>
      <c r="S863" s="65"/>
      <c r="T863" s="65"/>
      <c r="U863" s="65"/>
      <c r="V863" s="65"/>
      <c r="W863" s="65"/>
      <c r="X863" s="70">
        <v>98</v>
      </c>
      <c r="Y863" s="72"/>
      <c r="Z863" s="73">
        <v>0.41</v>
      </c>
      <c r="AA863" s="74">
        <v>2</v>
      </c>
      <c r="AB863" s="70"/>
      <c r="AC863" s="70"/>
      <c r="AD863" s="70"/>
      <c r="AE863" s="70"/>
    </row>
    <row r="864" spans="1:31" ht="12.75">
      <c r="A864" s="70">
        <v>351000000</v>
      </c>
      <c r="B864" s="71" t="s">
        <v>812</v>
      </c>
      <c r="C864" s="64"/>
      <c r="D864" s="65"/>
      <c r="E864" s="65"/>
      <c r="F864" s="65"/>
      <c r="G864" s="65"/>
      <c r="H864" s="65"/>
      <c r="I864" s="65"/>
      <c r="J864" s="65"/>
      <c r="K864" s="65"/>
      <c r="L864" s="65"/>
      <c r="M864" s="65"/>
      <c r="N864" s="65"/>
      <c r="O864" s="65"/>
      <c r="P864" s="65"/>
      <c r="Q864" s="65"/>
      <c r="R864" s="65"/>
      <c r="S864" s="65"/>
      <c r="T864" s="65"/>
      <c r="U864" s="65"/>
      <c r="V864" s="65"/>
      <c r="W864" s="65"/>
      <c r="X864" s="70">
        <v>231</v>
      </c>
      <c r="Y864" s="72"/>
      <c r="Z864" s="73">
        <v>0.41</v>
      </c>
      <c r="AA864" s="74">
        <v>2</v>
      </c>
      <c r="AB864" s="70"/>
      <c r="AC864" s="70"/>
      <c r="AD864" s="70"/>
      <c r="AE864" s="70"/>
    </row>
    <row r="865" spans="1:31" ht="25.5">
      <c r="A865" s="70">
        <v>600060000</v>
      </c>
      <c r="B865" s="71" t="s">
        <v>813</v>
      </c>
      <c r="C865" s="64"/>
      <c r="D865" s="65"/>
      <c r="E865" s="65"/>
      <c r="F865" s="65"/>
      <c r="G865" s="65"/>
      <c r="H865" s="65"/>
      <c r="I865" s="65">
        <v>2</v>
      </c>
      <c r="J865" s="65"/>
      <c r="K865" s="65"/>
      <c r="L865" s="65">
        <v>2</v>
      </c>
      <c r="M865" s="65"/>
      <c r="N865" s="65">
        <v>2</v>
      </c>
      <c r="O865" s="65"/>
      <c r="P865" s="65"/>
      <c r="Q865" s="65">
        <v>2</v>
      </c>
      <c r="R865" s="65"/>
      <c r="S865" s="65"/>
      <c r="T865" s="65"/>
      <c r="U865" s="65"/>
      <c r="V865" s="65"/>
      <c r="W865" s="65"/>
      <c r="X865" s="70">
        <v>147</v>
      </c>
      <c r="Y865" s="72"/>
      <c r="Z865" s="73">
        <v>0.41</v>
      </c>
      <c r="AA865" s="74">
        <v>2</v>
      </c>
      <c r="AB865" s="70"/>
      <c r="AC865" s="70">
        <v>4.9</v>
      </c>
      <c r="AD865" s="70">
        <v>4.9</v>
      </c>
      <c r="AE865" s="70"/>
    </row>
    <row r="866" spans="1:31" ht="12.75">
      <c r="A866" s="70">
        <v>600080000</v>
      </c>
      <c r="B866" s="71" t="s">
        <v>684</v>
      </c>
      <c r="C866" s="64"/>
      <c r="D866" s="65"/>
      <c r="E866" s="65"/>
      <c r="F866" s="65"/>
      <c r="G866" s="65"/>
      <c r="H866" s="65"/>
      <c r="I866" s="65"/>
      <c r="J866" s="65"/>
      <c r="K866" s="65"/>
      <c r="L866" s="65"/>
      <c r="M866" s="65"/>
      <c r="N866" s="65"/>
      <c r="O866" s="65"/>
      <c r="P866" s="65"/>
      <c r="Q866" s="65"/>
      <c r="R866" s="65"/>
      <c r="S866" s="65"/>
      <c r="T866" s="65"/>
      <c r="U866" s="65"/>
      <c r="V866" s="65"/>
      <c r="W866" s="65"/>
      <c r="X866" s="70">
        <v>120</v>
      </c>
      <c r="Y866" s="72"/>
      <c r="Z866" s="73">
        <v>0.41</v>
      </c>
      <c r="AA866" s="74">
        <v>2</v>
      </c>
      <c r="AB866" s="70"/>
      <c r="AC866" s="70"/>
      <c r="AD866" s="70"/>
      <c r="AE866" s="70"/>
    </row>
    <row r="867" spans="1:31" ht="12.75">
      <c r="A867" s="70">
        <v>600020000</v>
      </c>
      <c r="B867" s="71" t="s">
        <v>685</v>
      </c>
      <c r="C867" s="64"/>
      <c r="D867" s="65"/>
      <c r="E867" s="65"/>
      <c r="F867" s="65"/>
      <c r="G867" s="65"/>
      <c r="H867" s="65"/>
      <c r="I867" s="65"/>
      <c r="J867" s="65"/>
      <c r="K867" s="65"/>
      <c r="L867" s="65"/>
      <c r="M867" s="65"/>
      <c r="N867" s="65"/>
      <c r="O867" s="65"/>
      <c r="P867" s="65"/>
      <c r="Q867" s="65"/>
      <c r="R867" s="65"/>
      <c r="S867" s="65"/>
      <c r="T867" s="65"/>
      <c r="U867" s="65"/>
      <c r="V867" s="65"/>
      <c r="W867" s="65"/>
      <c r="X867" s="70">
        <v>60</v>
      </c>
      <c r="Y867" s="72"/>
      <c r="Z867" s="73">
        <v>0.41</v>
      </c>
      <c r="AA867" s="74">
        <v>2</v>
      </c>
      <c r="AB867" s="70"/>
      <c r="AC867" s="70"/>
      <c r="AD867" s="70"/>
      <c r="AE867" s="70"/>
    </row>
    <row r="868" spans="1:31" ht="12.75">
      <c r="A868" s="70">
        <v>351000000</v>
      </c>
      <c r="B868" s="71" t="s">
        <v>814</v>
      </c>
      <c r="C868" s="64"/>
      <c r="D868" s="65">
        <v>2</v>
      </c>
      <c r="E868" s="65"/>
      <c r="F868" s="65"/>
      <c r="G868" s="65">
        <v>2</v>
      </c>
      <c r="H868" s="65"/>
      <c r="I868" s="65">
        <v>2</v>
      </c>
      <c r="J868" s="65"/>
      <c r="K868" s="65"/>
      <c r="L868" s="65">
        <v>2</v>
      </c>
      <c r="M868" s="65"/>
      <c r="N868" s="65">
        <v>1</v>
      </c>
      <c r="O868" s="65"/>
      <c r="P868" s="65"/>
      <c r="Q868" s="65">
        <v>1</v>
      </c>
      <c r="R868" s="65"/>
      <c r="S868" s="65">
        <v>3</v>
      </c>
      <c r="T868" s="65"/>
      <c r="U868" s="65"/>
      <c r="V868" s="65">
        <v>3</v>
      </c>
      <c r="W868" s="65"/>
      <c r="X868" s="70">
        <v>231</v>
      </c>
      <c r="Y868" s="72"/>
      <c r="Z868" s="73">
        <v>0.41</v>
      </c>
      <c r="AA868" s="74">
        <v>2</v>
      </c>
      <c r="AB868" s="70">
        <v>7.7</v>
      </c>
      <c r="AC868" s="70">
        <v>7.7</v>
      </c>
      <c r="AD868" s="70">
        <v>3.85</v>
      </c>
      <c r="AE868" s="70">
        <v>11.55</v>
      </c>
    </row>
    <row r="869" spans="1:31" ht="25.5">
      <c r="A869" s="70">
        <v>600110000</v>
      </c>
      <c r="B869" s="71" t="s">
        <v>815</v>
      </c>
      <c r="C869" s="64"/>
      <c r="D869" s="65">
        <v>4</v>
      </c>
      <c r="E869" s="65"/>
      <c r="F869" s="65"/>
      <c r="G869" s="65">
        <v>4</v>
      </c>
      <c r="H869" s="65"/>
      <c r="I869" s="65">
        <v>7</v>
      </c>
      <c r="J869" s="65">
        <v>2</v>
      </c>
      <c r="K869" s="65"/>
      <c r="L869" s="65">
        <v>5</v>
      </c>
      <c r="M869" s="65"/>
      <c r="N869" s="65">
        <v>7</v>
      </c>
      <c r="O869" s="65">
        <v>2</v>
      </c>
      <c r="P869" s="65"/>
      <c r="Q869" s="65">
        <v>5</v>
      </c>
      <c r="R869" s="65"/>
      <c r="S869" s="65">
        <v>4</v>
      </c>
      <c r="T869" s="65"/>
      <c r="U869" s="65"/>
      <c r="V869" s="65">
        <v>4</v>
      </c>
      <c r="W869" s="65"/>
      <c r="X869" s="70">
        <v>156</v>
      </c>
      <c r="Y869" s="72"/>
      <c r="Z869" s="73">
        <v>0.41</v>
      </c>
      <c r="AA869" s="74">
        <v>2</v>
      </c>
      <c r="AB869" s="70">
        <v>10.4</v>
      </c>
      <c r="AC869" s="70">
        <v>15.132</v>
      </c>
      <c r="AD869" s="70">
        <v>15.132</v>
      </c>
      <c r="AE869" s="70">
        <v>10.4</v>
      </c>
    </row>
    <row r="870" spans="1:31" ht="25.5">
      <c r="A870" s="70">
        <v>341030000</v>
      </c>
      <c r="B870" s="71" t="s">
        <v>816</v>
      </c>
      <c r="C870" s="64"/>
      <c r="D870" s="65"/>
      <c r="E870" s="65"/>
      <c r="F870" s="65"/>
      <c r="G870" s="65"/>
      <c r="H870" s="65"/>
      <c r="I870" s="65"/>
      <c r="J870" s="65"/>
      <c r="K870" s="65"/>
      <c r="L870" s="65"/>
      <c r="M870" s="65"/>
      <c r="N870" s="65"/>
      <c r="O870" s="65"/>
      <c r="P870" s="65"/>
      <c r="Q870" s="65"/>
      <c r="R870" s="65"/>
      <c r="S870" s="65"/>
      <c r="T870" s="65"/>
      <c r="U870" s="65"/>
      <c r="V870" s="65"/>
      <c r="W870" s="65"/>
      <c r="X870" s="70">
        <v>206</v>
      </c>
      <c r="Y870" s="72"/>
      <c r="Z870" s="73">
        <v>0.41</v>
      </c>
      <c r="AA870" s="74">
        <v>2</v>
      </c>
      <c r="AB870" s="70"/>
      <c r="AC870" s="70"/>
      <c r="AD870" s="70"/>
      <c r="AE870" s="70"/>
    </row>
    <row r="871" spans="1:31" ht="12.75">
      <c r="A871" s="70">
        <v>600120000</v>
      </c>
      <c r="B871" s="71" t="s">
        <v>817</v>
      </c>
      <c r="C871" s="64"/>
      <c r="D871" s="65"/>
      <c r="E871" s="65"/>
      <c r="F871" s="65"/>
      <c r="G871" s="65"/>
      <c r="H871" s="65"/>
      <c r="I871" s="65"/>
      <c r="J871" s="65"/>
      <c r="K871" s="65"/>
      <c r="L871" s="65"/>
      <c r="M871" s="65"/>
      <c r="N871" s="65"/>
      <c r="O871" s="65"/>
      <c r="P871" s="65"/>
      <c r="Q871" s="65"/>
      <c r="R871" s="65"/>
      <c r="S871" s="65"/>
      <c r="T871" s="65"/>
      <c r="U871" s="65"/>
      <c r="V871" s="65"/>
      <c r="W871" s="65"/>
      <c r="X871" s="70">
        <v>91</v>
      </c>
      <c r="Y871" s="72"/>
      <c r="Z871" s="73">
        <v>0.41</v>
      </c>
      <c r="AA871" s="74">
        <v>2</v>
      </c>
      <c r="AB871" s="70"/>
      <c r="AC871" s="70"/>
      <c r="AD871" s="70"/>
      <c r="AE871" s="70"/>
    </row>
    <row r="872" spans="1:31" ht="15" customHeight="1">
      <c r="A872" s="103" t="s">
        <v>6</v>
      </c>
      <c r="B872" s="104"/>
      <c r="C872" s="11"/>
      <c r="D872" s="12">
        <f>SUM(E872:H872)</f>
        <v>281</v>
      </c>
      <c r="E872" s="12">
        <f>E725+E735+E830+E863+E864+E865+E866+E867+E868+E869+E870+E871</f>
        <v>103</v>
      </c>
      <c r="F872" s="12">
        <f>F725+F735+F830+F863+F864+F865+F866+F867+F868+F869+F870+F871</f>
        <v>0</v>
      </c>
      <c r="G872" s="12">
        <f>G725+G735+G830+G863+G864+G865+G866+G867+G868+G869+G870+G871</f>
        <v>178</v>
      </c>
      <c r="H872" s="12">
        <f>H725+H735+H830+H863+H864+H865+H866+H867+H868+H869+H870+H871</f>
        <v>0</v>
      </c>
      <c r="I872" s="12">
        <f>SUM(J872:M872)</f>
        <v>290</v>
      </c>
      <c r="J872" s="12">
        <f>J725+J735+J830+J863+J864+J865+J866+J867+J868+J869+J870+J871</f>
        <v>74</v>
      </c>
      <c r="K872" s="12">
        <f>K725+K735+K830+K863+K864+K865+K866+K867+K868+K869+K870+K871</f>
        <v>0</v>
      </c>
      <c r="L872" s="12">
        <f>L725+L735+L830+L863+L864+L865+L866+L867+L868+L869+L870+L871</f>
        <v>216</v>
      </c>
      <c r="M872" s="12">
        <f>M725+M735+M830+M863+M864+M865+M866+M867+M868+M869+M870+M871</f>
        <v>0</v>
      </c>
      <c r="N872" s="12">
        <f>SUM(O872:R872)</f>
        <v>342</v>
      </c>
      <c r="O872" s="12">
        <f>O725+O735+O830+O863+O864+O865+O866+O867+O868+O869+O870+O871</f>
        <v>177</v>
      </c>
      <c r="P872" s="12">
        <f>P725+P735+P830+P863+P864+P865+P866+P867+P868+P869+P870+P871</f>
        <v>0</v>
      </c>
      <c r="Q872" s="12">
        <f>Q725+Q735+Q830+Q863+Q864+Q865+Q866+Q867+Q868+Q869+Q870+Q871</f>
        <v>165</v>
      </c>
      <c r="R872" s="12">
        <f>R725+R735+R830+R863+R864+R865+R866+R867+R868+R869+R870+R871</f>
        <v>0</v>
      </c>
      <c r="S872" s="12">
        <f>SUM(T872:W872)</f>
        <v>229</v>
      </c>
      <c r="T872" s="12">
        <f>T725+T735+T830+T863+T864+T865+T866+T867+T868+T869+T870+T871</f>
        <v>0</v>
      </c>
      <c r="U872" s="12">
        <f>U725+U735+U830+U863+U864+U865+U866+U867+U868+U869+U870+U871</f>
        <v>0</v>
      </c>
      <c r="V872" s="12">
        <f>V725+V735+V830+V863+V864+V865+V866+V867+V868+V869+V870+V871</f>
        <v>229</v>
      </c>
      <c r="W872" s="12">
        <f>W725+W735+W830+W863+W864+W865+W866+W867+W868+W869+W870+W871</f>
        <v>0</v>
      </c>
      <c r="X872" s="36" t="s">
        <v>2054</v>
      </c>
      <c r="Y872" s="54"/>
      <c r="Z872" s="48" t="s">
        <v>2054</v>
      </c>
      <c r="AA872" s="42" t="s">
        <v>2054</v>
      </c>
      <c r="AB872" s="38">
        <f>AB725+AB735+AB830+AB863+AB864+AB865+AB866+AB867+AB868+AB869+AB870+AB871</f>
        <v>996.0313333333339</v>
      </c>
      <c r="AC872" s="38">
        <f>AC725+AC735+AC830+AC863+AC864+AC865+AC866+AC867+AC868+AC869+AC870+AC871</f>
        <v>1044.8246666666666</v>
      </c>
      <c r="AD872" s="38">
        <f>AD725+AD735+AD830+AD863+AD864+AD865+AD866+AD867+AD868+AD869+AD870+AD871</f>
        <v>1008.9060000000007</v>
      </c>
      <c r="AE872" s="38">
        <f>AE725+AE735+AE830+AE863+AE864+AE865+AE866+AE867+AE868+AE869+AE870+AE871</f>
        <v>1031.9500000000003</v>
      </c>
    </row>
    <row r="873" spans="1:32" s="25" customFormat="1" ht="15" customHeight="1">
      <c r="A873" s="105" t="s">
        <v>818</v>
      </c>
      <c r="B873" s="106"/>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1" ht="15" customHeight="1">
      <c r="A874" s="107" t="s">
        <v>1340</v>
      </c>
      <c r="B874" s="108"/>
      <c r="C874" s="64"/>
      <c r="D874" s="65">
        <f>SUM(E874:H874)</f>
        <v>12</v>
      </c>
      <c r="E874" s="65">
        <f>SUM(E875:E1412)</f>
        <v>0</v>
      </c>
      <c r="F874" s="65">
        <f>SUM(F875:F1412)</f>
        <v>0</v>
      </c>
      <c r="G874" s="65">
        <f>SUM(G875:G1412)</f>
        <v>12</v>
      </c>
      <c r="H874" s="65">
        <f>SUM(H875:H1412)</f>
        <v>0</v>
      </c>
      <c r="I874" s="65">
        <f>SUM(J874:M874)</f>
        <v>219</v>
      </c>
      <c r="J874" s="65">
        <f>SUM(J875:J1412)</f>
        <v>23</v>
      </c>
      <c r="K874" s="65">
        <f>SUM(K875:K1412)</f>
        <v>0</v>
      </c>
      <c r="L874" s="65">
        <f>SUM(L875:L1412)</f>
        <v>196</v>
      </c>
      <c r="M874" s="65">
        <f>SUM(M875:M1412)</f>
        <v>0</v>
      </c>
      <c r="N874" s="65">
        <f>SUM(O874:R874)</f>
        <v>211</v>
      </c>
      <c r="O874" s="65">
        <f>SUM(O875:O1412)</f>
        <v>23</v>
      </c>
      <c r="P874" s="65">
        <f>SUM(P875:P1412)</f>
        <v>0</v>
      </c>
      <c r="Q874" s="65">
        <f>SUM(Q875:Q1412)</f>
        <v>188</v>
      </c>
      <c r="R874" s="65">
        <f>SUM(R875:R1412)</f>
        <v>0</v>
      </c>
      <c r="S874" s="65">
        <f>SUM(T874:W874)</f>
        <v>20</v>
      </c>
      <c r="T874" s="65">
        <f>SUM(T875:T1412)</f>
        <v>0</v>
      </c>
      <c r="U874" s="65">
        <f>SUM(U875:U1412)</f>
        <v>0</v>
      </c>
      <c r="V874" s="65">
        <f>SUM(V875:V1412)</f>
        <v>20</v>
      </c>
      <c r="W874" s="65">
        <f>SUM(W875:W1412)</f>
        <v>0</v>
      </c>
      <c r="X874" s="66" t="s">
        <v>2054</v>
      </c>
      <c r="Y874" s="67"/>
      <c r="Z874" s="68" t="s">
        <v>2054</v>
      </c>
      <c r="AA874" s="69" t="s">
        <v>2054</v>
      </c>
      <c r="AB874" s="70">
        <f>SUM(AB875:AB1412)</f>
        <v>29.3333333333333</v>
      </c>
      <c r="AC874" s="70">
        <f>SUM(AC875:AC1412)</f>
        <v>466.6838333333329</v>
      </c>
      <c r="AD874" s="70">
        <f>SUM(AD875:AD1412)</f>
        <v>447.7838333333336</v>
      </c>
      <c r="AE874" s="70">
        <f>SUM(AE875:AE1412)</f>
        <v>48.233333333333334</v>
      </c>
    </row>
    <row r="875" spans="1:31" ht="12.75" hidden="1">
      <c r="A875" s="7">
        <v>501010001</v>
      </c>
      <c r="B875" s="62" t="s">
        <v>819</v>
      </c>
      <c r="C875" s="9"/>
      <c r="D875" s="8"/>
      <c r="E875" s="8"/>
      <c r="F875" s="8"/>
      <c r="G875" s="8"/>
      <c r="H875" s="8"/>
      <c r="I875" s="8"/>
      <c r="J875" s="8"/>
      <c r="K875" s="8"/>
      <c r="L875" s="8"/>
      <c r="M875" s="8"/>
      <c r="N875" s="8"/>
      <c r="O875" s="8"/>
      <c r="P875" s="8"/>
      <c r="Q875" s="8"/>
      <c r="R875" s="8"/>
      <c r="S875" s="8"/>
      <c r="T875" s="8"/>
      <c r="U875" s="8"/>
      <c r="V875" s="8"/>
      <c r="W875" s="8"/>
      <c r="X875" s="7">
        <v>126</v>
      </c>
      <c r="Y875" s="53"/>
      <c r="Z875" s="47">
        <v>0.41</v>
      </c>
      <c r="AA875" s="10">
        <v>2</v>
      </c>
      <c r="AB875" s="7"/>
      <c r="AC875" s="7"/>
      <c r="AD875" s="7"/>
      <c r="AE875" s="7"/>
    </row>
    <row r="876" spans="1:31" ht="25.5" hidden="1">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1" ht="12.75" hidden="1">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1" ht="25.5" hidden="1">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12.75" hidden="1">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1" ht="25.5" hidden="1">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25.5" hidden="1">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t="12.75" hidden="1">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5.5">
      <c r="A883" s="7">
        <v>501010009</v>
      </c>
      <c r="B883" s="62" t="s">
        <v>827</v>
      </c>
      <c r="C883" s="9"/>
      <c r="D883" s="8"/>
      <c r="E883" s="8"/>
      <c r="F883" s="8"/>
      <c r="G883" s="8"/>
      <c r="H883" s="8"/>
      <c r="I883" s="8">
        <v>3</v>
      </c>
      <c r="J883" s="8"/>
      <c r="K883" s="8"/>
      <c r="L883" s="8">
        <v>3</v>
      </c>
      <c r="M883" s="8"/>
      <c r="N883" s="8">
        <v>3</v>
      </c>
      <c r="O883" s="8"/>
      <c r="P883" s="8"/>
      <c r="Q883" s="8">
        <v>3</v>
      </c>
      <c r="R883" s="8"/>
      <c r="S883" s="8"/>
      <c r="T883" s="8"/>
      <c r="U883" s="8"/>
      <c r="V883" s="8"/>
      <c r="W883" s="8"/>
      <c r="X883" s="7">
        <v>126</v>
      </c>
      <c r="Y883" s="53"/>
      <c r="Z883" s="47">
        <v>0.41</v>
      </c>
      <c r="AA883" s="10">
        <v>2</v>
      </c>
      <c r="AB883" s="7"/>
      <c r="AC883" s="7">
        <v>6.3</v>
      </c>
      <c r="AD883" s="7">
        <v>6.3</v>
      </c>
      <c r="AE883" s="7"/>
    </row>
    <row r="884" spans="1:31" ht="12.75" hidden="1">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5.5" hidden="1">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t="12.75" hidden="1">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5.5" hidden="1">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t="12.75" hidden="1">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5.5" hidden="1">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5.5" hidden="1">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c r="A891" s="7">
        <v>501010017</v>
      </c>
      <c r="B891" s="62" t="s">
        <v>835</v>
      </c>
      <c r="C891" s="9"/>
      <c r="D891" s="8">
        <v>1</v>
      </c>
      <c r="E891" s="8"/>
      <c r="F891" s="8"/>
      <c r="G891" s="8">
        <v>1</v>
      </c>
      <c r="H891" s="8"/>
      <c r="I891" s="8">
        <v>6</v>
      </c>
      <c r="J891" s="8">
        <v>3</v>
      </c>
      <c r="K891" s="8"/>
      <c r="L891" s="8">
        <v>3</v>
      </c>
      <c r="M891" s="8"/>
      <c r="N891" s="8">
        <v>7</v>
      </c>
      <c r="O891" s="8">
        <v>3</v>
      </c>
      <c r="P891" s="8"/>
      <c r="Q891" s="8">
        <v>4</v>
      </c>
      <c r="R891" s="8"/>
      <c r="S891" s="8"/>
      <c r="T891" s="8"/>
      <c r="U891" s="8"/>
      <c r="V891" s="8"/>
      <c r="W891" s="8"/>
      <c r="X891" s="7">
        <v>130</v>
      </c>
      <c r="Y891" s="53"/>
      <c r="Z891" s="47">
        <v>0.41</v>
      </c>
      <c r="AA891" s="10">
        <v>2</v>
      </c>
      <c r="AB891" s="7">
        <v>2.16666666666667</v>
      </c>
      <c r="AC891" s="7">
        <v>9.165</v>
      </c>
      <c r="AD891" s="7">
        <v>11.3316666666667</v>
      </c>
      <c r="AE891" s="7"/>
    </row>
    <row r="892" spans="1:31" ht="12.75" hidden="1">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t="12.75" hidden="1">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hidden="1">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t="12.75" hidden="1">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t="12.75" hidden="1">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ht="12.75">
      <c r="A897" s="7">
        <v>501020005</v>
      </c>
      <c r="B897" s="62" t="s">
        <v>841</v>
      </c>
      <c r="C897" s="9"/>
      <c r="D897" s="8"/>
      <c r="E897" s="8"/>
      <c r="F897" s="8"/>
      <c r="G897" s="8"/>
      <c r="H897" s="8"/>
      <c r="I897" s="8">
        <v>2</v>
      </c>
      <c r="J897" s="8"/>
      <c r="K897" s="8"/>
      <c r="L897" s="8">
        <v>2</v>
      </c>
      <c r="M897" s="8"/>
      <c r="N897" s="8">
        <v>2</v>
      </c>
      <c r="O897" s="8"/>
      <c r="P897" s="8"/>
      <c r="Q897" s="8">
        <v>2</v>
      </c>
      <c r="R897" s="8"/>
      <c r="S897" s="8"/>
      <c r="T897" s="8"/>
      <c r="U897" s="8"/>
      <c r="V897" s="8"/>
      <c r="W897" s="8"/>
      <c r="X897" s="7">
        <v>120</v>
      </c>
      <c r="Y897" s="53"/>
      <c r="Z897" s="47">
        <v>0.41</v>
      </c>
      <c r="AA897" s="10">
        <v>2</v>
      </c>
      <c r="AB897" s="7"/>
      <c r="AC897" s="7">
        <v>4</v>
      </c>
      <c r="AD897" s="7">
        <v>4</v>
      </c>
      <c r="AE897" s="7"/>
    </row>
    <row r="898" spans="1:31" ht="12.75" hidden="1">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5.5" hidden="1">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5.5" hidden="1">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t="12.75" hidden="1">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t="12.75" hidden="1">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12.75" hidden="1">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t="12.75" hidden="1">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5.5" hidden="1">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12.75" hidden="1">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5.5" hidden="1">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5.5" hidden="1">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5.5" hidden="1">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12.75">
      <c r="A921" s="7">
        <v>501030021</v>
      </c>
      <c r="B921" s="62" t="s">
        <v>864</v>
      </c>
      <c r="C921" s="9"/>
      <c r="D921" s="8">
        <v>1</v>
      </c>
      <c r="E921" s="8"/>
      <c r="F921" s="8"/>
      <c r="G921" s="8">
        <v>1</v>
      </c>
      <c r="H921" s="8"/>
      <c r="I921" s="8"/>
      <c r="J921" s="8"/>
      <c r="K921" s="8"/>
      <c r="L921" s="8"/>
      <c r="M921" s="8"/>
      <c r="N921" s="8">
        <v>1</v>
      </c>
      <c r="O921" s="8"/>
      <c r="P921" s="8"/>
      <c r="Q921" s="8">
        <v>1</v>
      </c>
      <c r="R921" s="8"/>
      <c r="S921" s="8"/>
      <c r="T921" s="8"/>
      <c r="U921" s="8"/>
      <c r="V921" s="8"/>
      <c r="W921" s="8"/>
      <c r="X921" s="7">
        <v>120</v>
      </c>
      <c r="Y921" s="53"/>
      <c r="Z921" s="47">
        <v>0.41</v>
      </c>
      <c r="AA921" s="10">
        <v>2</v>
      </c>
      <c r="AB921" s="7">
        <v>2</v>
      </c>
      <c r="AC921" s="7"/>
      <c r="AD921" s="7">
        <v>2</v>
      </c>
      <c r="AE921" s="7"/>
    </row>
    <row r="922" spans="1:31" ht="12.75" hidden="1">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t="12.75" hidden="1">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5.5" hidden="1">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t="12.75" hidden="1">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t="12.75" hidden="1">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5.5" hidden="1">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5.5" hidden="1">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12.75" hidden="1">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12.75" hidden="1">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12.75" hidden="1">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t="12.75" hidden="1">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5.5" hidden="1">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5.5" hidden="1">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5.5" hidden="1">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5.5" hidden="1">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8.25" hidden="1">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5.5" hidden="1">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8.25" hidden="1">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5.5" hidden="1">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t="12.75" hidden="1">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5.5" hidden="1">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12.75" hidden="1">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5.5" hidden="1">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12.75" hidden="1">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c r="A951" s="7">
        <v>501030051</v>
      </c>
      <c r="B951" s="62" t="s">
        <v>893</v>
      </c>
      <c r="C951" s="9"/>
      <c r="D951" s="8"/>
      <c r="E951" s="8"/>
      <c r="F951" s="8"/>
      <c r="G951" s="8"/>
      <c r="H951" s="8"/>
      <c r="I951" s="8">
        <v>3</v>
      </c>
      <c r="J951" s="8"/>
      <c r="K951" s="8"/>
      <c r="L951" s="8">
        <v>3</v>
      </c>
      <c r="M951" s="8"/>
      <c r="N951" s="8">
        <v>3</v>
      </c>
      <c r="O951" s="8"/>
      <c r="P951" s="8"/>
      <c r="Q951" s="8">
        <v>3</v>
      </c>
      <c r="R951" s="8"/>
      <c r="S951" s="8"/>
      <c r="T951" s="8"/>
      <c r="U951" s="8"/>
      <c r="V951" s="8"/>
      <c r="W951" s="8"/>
      <c r="X951" s="7">
        <v>120</v>
      </c>
      <c r="Y951" s="53"/>
      <c r="Z951" s="47">
        <v>0.41</v>
      </c>
      <c r="AA951" s="10">
        <v>2</v>
      </c>
      <c r="AB951" s="7"/>
      <c r="AC951" s="7">
        <v>6</v>
      </c>
      <c r="AD951" s="7">
        <v>6</v>
      </c>
      <c r="AE951" s="7"/>
    </row>
    <row r="952" spans="1:31" ht="25.5" hidden="1">
      <c r="A952" s="7">
        <v>501030052</v>
      </c>
      <c r="B952" s="62" t="s">
        <v>894</v>
      </c>
      <c r="C952" s="9"/>
      <c r="D952" s="8"/>
      <c r="E952" s="8"/>
      <c r="F952" s="8"/>
      <c r="G952" s="8"/>
      <c r="H952" s="8"/>
      <c r="I952" s="8"/>
      <c r="J952" s="8"/>
      <c r="K952" s="8"/>
      <c r="L952" s="8"/>
      <c r="M952" s="8"/>
      <c r="N952" s="8"/>
      <c r="O952" s="8"/>
      <c r="P952" s="8"/>
      <c r="Q952" s="8"/>
      <c r="R952" s="8"/>
      <c r="S952" s="8"/>
      <c r="T952" s="8"/>
      <c r="U952" s="8"/>
      <c r="V952" s="8"/>
      <c r="W952" s="8"/>
      <c r="X952" s="7">
        <v>120</v>
      </c>
      <c r="Y952" s="53"/>
      <c r="Z952" s="47">
        <v>0.41</v>
      </c>
      <c r="AA952" s="10">
        <v>2</v>
      </c>
      <c r="AB952" s="7"/>
      <c r="AC952" s="7"/>
      <c r="AD952" s="7"/>
      <c r="AE952" s="7"/>
    </row>
    <row r="953" spans="1:31" ht="25.5" hidden="1">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5.5" hidden="1">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t="12.75" hidden="1">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c r="A956" s="7">
        <v>501030056</v>
      </c>
      <c r="B956" s="62" t="s">
        <v>898</v>
      </c>
      <c r="C956" s="9"/>
      <c r="D956" s="8"/>
      <c r="E956" s="8"/>
      <c r="F956" s="8"/>
      <c r="G956" s="8"/>
      <c r="H956" s="8"/>
      <c r="I956" s="8">
        <v>1</v>
      </c>
      <c r="J956" s="8"/>
      <c r="K956" s="8"/>
      <c r="L956" s="8">
        <v>1</v>
      </c>
      <c r="M956" s="8"/>
      <c r="N956" s="8">
        <v>1</v>
      </c>
      <c r="O956" s="8"/>
      <c r="P956" s="8"/>
      <c r="Q956" s="8">
        <v>1</v>
      </c>
      <c r="R956" s="8"/>
      <c r="S956" s="8"/>
      <c r="T956" s="8"/>
      <c r="U956" s="8"/>
      <c r="V956" s="8"/>
      <c r="W956" s="8"/>
      <c r="X956" s="7">
        <v>120</v>
      </c>
      <c r="Y956" s="53"/>
      <c r="Z956" s="47">
        <v>0.41</v>
      </c>
      <c r="AA956" s="10">
        <v>2</v>
      </c>
      <c r="AB956" s="7"/>
      <c r="AC956" s="7">
        <v>2</v>
      </c>
      <c r="AD956" s="7">
        <v>2</v>
      </c>
      <c r="AE956" s="7"/>
    </row>
    <row r="957" spans="1:31" ht="25.5" hidden="1">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12.75" hidden="1">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8.25" hidden="1">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c r="A961" s="7">
        <v>501030061</v>
      </c>
      <c r="B961" s="62" t="s">
        <v>902</v>
      </c>
      <c r="C961" s="9"/>
      <c r="D961" s="8"/>
      <c r="E961" s="8"/>
      <c r="F961" s="8"/>
      <c r="G961" s="8"/>
      <c r="H961" s="8"/>
      <c r="I961" s="8">
        <v>1</v>
      </c>
      <c r="J961" s="8"/>
      <c r="K961" s="8"/>
      <c r="L961" s="8">
        <v>1</v>
      </c>
      <c r="M961" s="8"/>
      <c r="N961" s="8">
        <v>1</v>
      </c>
      <c r="O961" s="8"/>
      <c r="P961" s="8"/>
      <c r="Q961" s="8">
        <v>1</v>
      </c>
      <c r="R961" s="8"/>
      <c r="S961" s="8"/>
      <c r="T961" s="8"/>
      <c r="U961" s="8"/>
      <c r="V961" s="8"/>
      <c r="W961" s="8"/>
      <c r="X961" s="7">
        <v>120</v>
      </c>
      <c r="Y961" s="53"/>
      <c r="Z961" s="47">
        <v>0.41</v>
      </c>
      <c r="AA961" s="10">
        <v>2</v>
      </c>
      <c r="AB961" s="7"/>
      <c r="AC961" s="7">
        <v>2</v>
      </c>
      <c r="AD961" s="7">
        <v>2</v>
      </c>
      <c r="AE961" s="7"/>
    </row>
    <row r="962" spans="1:31" ht="38.25" hidden="1">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t="12.75" hidden="1">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t="12.75" hidden="1">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t="12.75" hidden="1">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t="12.75" hidden="1">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5.5" hidden="1">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5.5" hidden="1">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5.5" hidden="1">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12.75" hidden="1">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5.5" hidden="1">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12.75" hidden="1">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12.75" hidden="1">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5.5" hidden="1">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12.75" hidden="1">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5.5" hidden="1">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8.25" hidden="1">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25.5" hidden="1">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5.5" hidden="1">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5.5" hidden="1">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t="12.75" hidden="1">
      <c r="A994" s="7">
        <v>501050006</v>
      </c>
      <c r="B994" s="62" t="s">
        <v>934</v>
      </c>
      <c r="C994" s="9"/>
      <c r="D994" s="8"/>
      <c r="E994" s="8"/>
      <c r="F994" s="8"/>
      <c r="G994" s="8"/>
      <c r="H994" s="8"/>
      <c r="I994" s="8"/>
      <c r="J994" s="8"/>
      <c r="K994" s="8"/>
      <c r="L994" s="8"/>
      <c r="M994" s="8"/>
      <c r="N994" s="8"/>
      <c r="O994" s="8"/>
      <c r="P994" s="8"/>
      <c r="Q994" s="8"/>
      <c r="R994" s="8"/>
      <c r="S994" s="8"/>
      <c r="T994" s="8"/>
      <c r="U994" s="8"/>
      <c r="V994" s="8"/>
      <c r="W994" s="8"/>
      <c r="X994" s="7">
        <v>113</v>
      </c>
      <c r="Y994" s="53"/>
      <c r="Z994" s="47">
        <v>0.41</v>
      </c>
      <c r="AA994" s="10">
        <v>2</v>
      </c>
      <c r="AB994" s="7"/>
      <c r="AC994" s="7"/>
      <c r="AD994" s="7"/>
      <c r="AE994" s="7"/>
    </row>
    <row r="995" spans="1:31" ht="12.75" hidden="1">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t="12.75" hidden="1">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t="12.75" hidden="1">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5.5" hidden="1">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t="12.75" hidden="1">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t="12.75" hidden="1">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t="12.75" hidden="1">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t="12.75" hidden="1">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t="12.75" hidden="1">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t="12.75" hidden="1">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t="12.75" hidden="1">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5.5" hidden="1">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5.5" hidden="1">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t="12.75" hidden="1">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12.75" hidden="1">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12.75" hidden="1">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5.5" hidden="1">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5.5">
      <c r="A1015" s="7">
        <v>501060016</v>
      </c>
      <c r="B1015" s="62" t="s">
        <v>954</v>
      </c>
      <c r="C1015" s="9"/>
      <c r="D1015" s="8"/>
      <c r="E1015" s="8"/>
      <c r="F1015" s="8"/>
      <c r="G1015" s="8"/>
      <c r="H1015" s="8"/>
      <c r="I1015" s="8">
        <v>2</v>
      </c>
      <c r="J1015" s="8"/>
      <c r="K1015" s="8"/>
      <c r="L1015" s="8">
        <v>2</v>
      </c>
      <c r="M1015" s="8"/>
      <c r="N1015" s="8">
        <v>2</v>
      </c>
      <c r="O1015" s="8"/>
      <c r="P1015" s="8"/>
      <c r="Q1015" s="8">
        <v>2</v>
      </c>
      <c r="R1015" s="8"/>
      <c r="S1015" s="8"/>
      <c r="T1015" s="8"/>
      <c r="U1015" s="8"/>
      <c r="V1015" s="8"/>
      <c r="W1015" s="8"/>
      <c r="X1015" s="7">
        <v>151</v>
      </c>
      <c r="Y1015" s="53"/>
      <c r="Z1015" s="47">
        <v>0.41</v>
      </c>
      <c r="AA1015" s="10">
        <v>2</v>
      </c>
      <c r="AB1015" s="7"/>
      <c r="AC1015" s="7">
        <v>5.03333333333333</v>
      </c>
      <c r="AD1015" s="7">
        <v>5.03333333333333</v>
      </c>
      <c r="AE1015" s="7"/>
    </row>
    <row r="1016" spans="1:31" ht="25.5" hidden="1">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t="12.75" hidden="1">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5.5">
      <c r="A1018" s="7">
        <v>501060019</v>
      </c>
      <c r="B1018" s="62" t="s">
        <v>957</v>
      </c>
      <c r="C1018" s="9"/>
      <c r="D1018" s="8"/>
      <c r="E1018" s="8"/>
      <c r="F1018" s="8"/>
      <c r="G1018" s="8"/>
      <c r="H1018" s="8"/>
      <c r="I1018" s="8">
        <v>2</v>
      </c>
      <c r="J1018" s="8">
        <v>1</v>
      </c>
      <c r="K1018" s="8"/>
      <c r="L1018" s="8">
        <v>1</v>
      </c>
      <c r="M1018" s="8"/>
      <c r="N1018" s="8">
        <v>2</v>
      </c>
      <c r="O1018" s="8">
        <v>1</v>
      </c>
      <c r="P1018" s="8"/>
      <c r="Q1018" s="8">
        <v>1</v>
      </c>
      <c r="R1018" s="8"/>
      <c r="S1018" s="8"/>
      <c r="T1018" s="8"/>
      <c r="U1018" s="8"/>
      <c r="V1018" s="8"/>
      <c r="W1018" s="8"/>
      <c r="X1018" s="7">
        <v>151</v>
      </c>
      <c r="Y1018" s="53"/>
      <c r="Z1018" s="47">
        <v>0.41</v>
      </c>
      <c r="AA1018" s="10">
        <v>2</v>
      </c>
      <c r="AB1018" s="7"/>
      <c r="AC1018" s="7">
        <v>3.5485</v>
      </c>
      <c r="AD1018" s="7">
        <v>3.5485</v>
      </c>
      <c r="AE1018" s="7"/>
    </row>
    <row r="1019" spans="1:31" ht="12.75">
      <c r="A1019" s="7">
        <v>501060020</v>
      </c>
      <c r="B1019" s="62" t="s">
        <v>958</v>
      </c>
      <c r="C1019" s="9"/>
      <c r="D1019" s="8"/>
      <c r="E1019" s="8"/>
      <c r="F1019" s="8"/>
      <c r="G1019" s="8"/>
      <c r="H1019" s="8"/>
      <c r="I1019" s="8">
        <v>3</v>
      </c>
      <c r="J1019" s="8"/>
      <c r="K1019" s="8"/>
      <c r="L1019" s="8">
        <v>3</v>
      </c>
      <c r="M1019" s="8"/>
      <c r="N1019" s="8">
        <v>2</v>
      </c>
      <c r="O1019" s="8"/>
      <c r="P1019" s="8"/>
      <c r="Q1019" s="8">
        <v>2</v>
      </c>
      <c r="R1019" s="8"/>
      <c r="S1019" s="8">
        <v>1</v>
      </c>
      <c r="T1019" s="8"/>
      <c r="U1019" s="8"/>
      <c r="V1019" s="8">
        <v>1</v>
      </c>
      <c r="W1019" s="8"/>
      <c r="X1019" s="7">
        <v>151</v>
      </c>
      <c r="Y1019" s="53"/>
      <c r="Z1019" s="47">
        <v>0.41</v>
      </c>
      <c r="AA1019" s="10">
        <v>2</v>
      </c>
      <c r="AB1019" s="7"/>
      <c r="AC1019" s="7">
        <v>7.55</v>
      </c>
      <c r="AD1019" s="7">
        <v>5.03333333333333</v>
      </c>
      <c r="AE1019" s="7">
        <v>2.51666666666667</v>
      </c>
    </row>
    <row r="1020" spans="1:31" ht="12.75">
      <c r="A1020" s="7">
        <v>501060021</v>
      </c>
      <c r="B1020" s="62" t="s">
        <v>959</v>
      </c>
      <c r="C1020" s="9"/>
      <c r="D1020" s="8"/>
      <c r="E1020" s="8"/>
      <c r="F1020" s="8"/>
      <c r="G1020" s="8"/>
      <c r="H1020" s="8"/>
      <c r="I1020" s="8">
        <v>1</v>
      </c>
      <c r="J1020" s="8"/>
      <c r="K1020" s="8"/>
      <c r="L1020" s="8">
        <v>1</v>
      </c>
      <c r="M1020" s="8"/>
      <c r="N1020" s="8">
        <v>1</v>
      </c>
      <c r="O1020" s="8"/>
      <c r="P1020" s="8"/>
      <c r="Q1020" s="8">
        <v>1</v>
      </c>
      <c r="R1020" s="8"/>
      <c r="S1020" s="8"/>
      <c r="T1020" s="8"/>
      <c r="U1020" s="8"/>
      <c r="V1020" s="8"/>
      <c r="W1020" s="8"/>
      <c r="X1020" s="7">
        <v>151</v>
      </c>
      <c r="Y1020" s="53"/>
      <c r="Z1020" s="47">
        <v>0.41</v>
      </c>
      <c r="AA1020" s="10">
        <v>2</v>
      </c>
      <c r="AB1020" s="7"/>
      <c r="AC1020" s="7">
        <v>2.51666666666667</v>
      </c>
      <c r="AD1020" s="7">
        <v>2.51666666666667</v>
      </c>
      <c r="AE1020" s="7"/>
    </row>
    <row r="1021" spans="1:31" ht="25.5" hidden="1">
      <c r="A1021" s="7">
        <v>501060022</v>
      </c>
      <c r="B1021" s="62" t="s">
        <v>960</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hidden="1">
      <c r="A1022" s="7">
        <v>501060023</v>
      </c>
      <c r="B1022" s="62" t="s">
        <v>961</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25.5">
      <c r="A1023" s="7">
        <v>501060024</v>
      </c>
      <c r="B1023" s="62" t="s">
        <v>962</v>
      </c>
      <c r="C1023" s="9"/>
      <c r="D1023" s="8">
        <v>2</v>
      </c>
      <c r="E1023" s="8"/>
      <c r="F1023" s="8"/>
      <c r="G1023" s="8">
        <v>2</v>
      </c>
      <c r="H1023" s="8"/>
      <c r="I1023" s="8">
        <v>16</v>
      </c>
      <c r="J1023" s="8"/>
      <c r="K1023" s="8"/>
      <c r="L1023" s="8">
        <v>16</v>
      </c>
      <c r="M1023" s="8"/>
      <c r="N1023" s="8">
        <v>16</v>
      </c>
      <c r="O1023" s="8"/>
      <c r="P1023" s="8"/>
      <c r="Q1023" s="8">
        <v>16</v>
      </c>
      <c r="R1023" s="8"/>
      <c r="S1023" s="8">
        <v>2</v>
      </c>
      <c r="T1023" s="8"/>
      <c r="U1023" s="8"/>
      <c r="V1023" s="8">
        <v>2</v>
      </c>
      <c r="W1023" s="8"/>
      <c r="X1023" s="7">
        <v>151</v>
      </c>
      <c r="Y1023" s="53"/>
      <c r="Z1023" s="47">
        <v>0.41</v>
      </c>
      <c r="AA1023" s="10">
        <v>2</v>
      </c>
      <c r="AB1023" s="7">
        <v>5.03333333333333</v>
      </c>
      <c r="AC1023" s="7">
        <v>40.2666666666667</v>
      </c>
      <c r="AD1023" s="7">
        <v>40.2666666666667</v>
      </c>
      <c r="AE1023" s="7">
        <v>5.03333333333333</v>
      </c>
    </row>
    <row r="1024" spans="1:31" ht="38.25" hidden="1">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501060026</v>
      </c>
      <c r="B1025" s="62" t="s">
        <v>964</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501060027</v>
      </c>
      <c r="B1026" s="62" t="s">
        <v>965</v>
      </c>
      <c r="C1026" s="9"/>
      <c r="D1026" s="8"/>
      <c r="E1026" s="8"/>
      <c r="F1026" s="8"/>
      <c r="G1026" s="8"/>
      <c r="H1026" s="8"/>
      <c r="I1026" s="8">
        <v>3</v>
      </c>
      <c r="J1026" s="8">
        <v>1</v>
      </c>
      <c r="K1026" s="8"/>
      <c r="L1026" s="8">
        <v>2</v>
      </c>
      <c r="M1026" s="8"/>
      <c r="N1026" s="8">
        <v>3</v>
      </c>
      <c r="O1026" s="8">
        <v>1</v>
      </c>
      <c r="P1026" s="8"/>
      <c r="Q1026" s="8">
        <v>2</v>
      </c>
      <c r="R1026" s="8"/>
      <c r="S1026" s="8"/>
      <c r="T1026" s="8"/>
      <c r="U1026" s="8"/>
      <c r="V1026" s="8"/>
      <c r="W1026" s="8"/>
      <c r="X1026" s="7">
        <v>151</v>
      </c>
      <c r="Y1026" s="53"/>
      <c r="Z1026" s="47">
        <v>0.41</v>
      </c>
      <c r="AA1026" s="10">
        <v>2</v>
      </c>
      <c r="AB1026" s="7"/>
      <c r="AC1026" s="7">
        <v>6.06516666666667</v>
      </c>
      <c r="AD1026" s="7">
        <v>6.06516666666667</v>
      </c>
      <c r="AE1026" s="7"/>
    </row>
    <row r="1027" spans="1:31" ht="25.5" hidden="1">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8.25">
      <c r="A1028" s="7">
        <v>501060029</v>
      </c>
      <c r="B1028" s="62" t="s">
        <v>967</v>
      </c>
      <c r="C1028" s="9"/>
      <c r="D1028" s="8"/>
      <c r="E1028" s="8"/>
      <c r="F1028" s="8"/>
      <c r="G1028" s="8"/>
      <c r="H1028" s="8"/>
      <c r="I1028" s="8">
        <v>2</v>
      </c>
      <c r="J1028" s="8"/>
      <c r="K1028" s="8"/>
      <c r="L1028" s="8">
        <v>2</v>
      </c>
      <c r="M1028" s="8"/>
      <c r="N1028" s="8">
        <v>2</v>
      </c>
      <c r="O1028" s="8"/>
      <c r="P1028" s="8"/>
      <c r="Q1028" s="8">
        <v>2</v>
      </c>
      <c r="R1028" s="8"/>
      <c r="S1028" s="8"/>
      <c r="T1028" s="8"/>
      <c r="U1028" s="8"/>
      <c r="V1028" s="8"/>
      <c r="W1028" s="8"/>
      <c r="X1028" s="7">
        <v>151</v>
      </c>
      <c r="Y1028" s="53"/>
      <c r="Z1028" s="47">
        <v>0.41</v>
      </c>
      <c r="AA1028" s="10">
        <v>2</v>
      </c>
      <c r="AB1028" s="7"/>
      <c r="AC1028" s="7">
        <v>5.03333333333333</v>
      </c>
      <c r="AD1028" s="7">
        <v>5.03333333333333</v>
      </c>
      <c r="AE1028" s="7"/>
    </row>
    <row r="1029" spans="1:31" ht="25.5" hidden="1">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5.5" hidden="1">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5.5" hidden="1">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8.25" hidden="1">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8.25">
      <c r="A1033" s="7">
        <v>501060034</v>
      </c>
      <c r="B1033" s="62" t="s">
        <v>972</v>
      </c>
      <c r="C1033" s="9"/>
      <c r="D1033" s="8">
        <v>8</v>
      </c>
      <c r="E1033" s="8"/>
      <c r="F1033" s="8"/>
      <c r="G1033" s="8">
        <v>8</v>
      </c>
      <c r="H1033" s="8"/>
      <c r="I1033" s="8">
        <v>64</v>
      </c>
      <c r="J1033" s="8">
        <v>1</v>
      </c>
      <c r="K1033" s="8"/>
      <c r="L1033" s="8">
        <v>63</v>
      </c>
      <c r="M1033" s="8"/>
      <c r="N1033" s="8">
        <v>66</v>
      </c>
      <c r="O1033" s="8">
        <v>1</v>
      </c>
      <c r="P1033" s="8"/>
      <c r="Q1033" s="8">
        <v>65</v>
      </c>
      <c r="R1033" s="8"/>
      <c r="S1033" s="8">
        <v>6</v>
      </c>
      <c r="T1033" s="8"/>
      <c r="U1033" s="8"/>
      <c r="V1033" s="8">
        <v>6</v>
      </c>
      <c r="W1033" s="8"/>
      <c r="X1033" s="7">
        <v>151</v>
      </c>
      <c r="Y1033" s="53"/>
      <c r="Z1033" s="47">
        <v>0.41</v>
      </c>
      <c r="AA1033" s="10">
        <v>2</v>
      </c>
      <c r="AB1033" s="7">
        <v>20.1333333333333</v>
      </c>
      <c r="AC1033" s="7">
        <v>159.581833333333</v>
      </c>
      <c r="AD1033" s="7">
        <v>164.615166666667</v>
      </c>
      <c r="AE1033" s="7">
        <v>15.1</v>
      </c>
    </row>
    <row r="1034" spans="1:31" ht="38.25" hidden="1">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12.75" hidden="1">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5.5" hidden="1">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25.5" hidden="1">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t="12.75" hidden="1">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12.75" hidden="1">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5.5" hidden="1">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25.5" hidden="1">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t="12.75" hidden="1">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8.25">
      <c r="A1044" s="7">
        <v>501060045</v>
      </c>
      <c r="B1044" s="62" t="s">
        <v>983</v>
      </c>
      <c r="C1044" s="9"/>
      <c r="D1044" s="8"/>
      <c r="E1044" s="8"/>
      <c r="F1044" s="8"/>
      <c r="G1044" s="8"/>
      <c r="H1044" s="8"/>
      <c r="I1044" s="8">
        <v>2</v>
      </c>
      <c r="J1044" s="8"/>
      <c r="K1044" s="8"/>
      <c r="L1044" s="8">
        <v>2</v>
      </c>
      <c r="M1044" s="8"/>
      <c r="N1044" s="8">
        <v>1</v>
      </c>
      <c r="O1044" s="8"/>
      <c r="P1044" s="8"/>
      <c r="Q1044" s="8">
        <v>1</v>
      </c>
      <c r="R1044" s="8"/>
      <c r="S1044" s="8">
        <v>1</v>
      </c>
      <c r="T1044" s="8"/>
      <c r="U1044" s="8"/>
      <c r="V1044" s="8">
        <v>1</v>
      </c>
      <c r="W1044" s="8"/>
      <c r="X1044" s="7">
        <v>151</v>
      </c>
      <c r="Y1044" s="53"/>
      <c r="Z1044" s="47">
        <v>0.41</v>
      </c>
      <c r="AA1044" s="10">
        <v>2</v>
      </c>
      <c r="AB1044" s="7"/>
      <c r="AC1044" s="7">
        <v>5.03333333333333</v>
      </c>
      <c r="AD1044" s="7">
        <v>2.51666666666667</v>
      </c>
      <c r="AE1044" s="7">
        <v>2.51666666666667</v>
      </c>
    </row>
    <row r="1045" spans="1:31" ht="38.25">
      <c r="A1045" s="7">
        <v>501060046</v>
      </c>
      <c r="B1045" s="62" t="s">
        <v>984</v>
      </c>
      <c r="C1045" s="9"/>
      <c r="D1045" s="8"/>
      <c r="E1045" s="8"/>
      <c r="F1045" s="8"/>
      <c r="G1045" s="8"/>
      <c r="H1045" s="8"/>
      <c r="I1045" s="8">
        <v>1</v>
      </c>
      <c r="J1045" s="8"/>
      <c r="K1045" s="8"/>
      <c r="L1045" s="8">
        <v>1</v>
      </c>
      <c r="M1045" s="8"/>
      <c r="N1045" s="8">
        <v>1</v>
      </c>
      <c r="O1045" s="8"/>
      <c r="P1045" s="8"/>
      <c r="Q1045" s="8">
        <v>1</v>
      </c>
      <c r="R1045" s="8"/>
      <c r="S1045" s="8"/>
      <c r="T1045" s="8"/>
      <c r="U1045" s="8"/>
      <c r="V1045" s="8"/>
      <c r="W1045" s="8"/>
      <c r="X1045" s="7">
        <v>151</v>
      </c>
      <c r="Y1045" s="53"/>
      <c r="Z1045" s="47">
        <v>0.41</v>
      </c>
      <c r="AA1045" s="10">
        <v>2</v>
      </c>
      <c r="AB1045" s="7"/>
      <c r="AC1045" s="7">
        <v>2.51666666666667</v>
      </c>
      <c r="AD1045" s="7">
        <v>2.51666666666667</v>
      </c>
      <c r="AE1045" s="7"/>
    </row>
    <row r="1046" spans="1:31" ht="12.75" hidden="1">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t="12.75" hidden="1">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5.5" hidden="1">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5.5" hidden="1">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5.5" hidden="1">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t="12.75" hidden="1">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12.75" hidden="1">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12.75" hidden="1">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t="12.75" hidden="1">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5.5" hidden="1">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5.5" hidden="1">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t="12.75" hidden="1">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5.5" hidden="1">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t="12.75" hidden="1">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12.75" hidden="1">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5.5" hidden="1">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5.5" hidden="1">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5.5" hidden="1">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ht="12.75" hidden="1">
      <c r="A1066" s="7">
        <v>501070008</v>
      </c>
      <c r="B1066" s="62" t="s">
        <v>1005</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ht="12.75">
      <c r="A1069" s="7">
        <v>501080002</v>
      </c>
      <c r="B1069" s="62" t="s">
        <v>1008</v>
      </c>
      <c r="C1069" s="9"/>
      <c r="D1069" s="8"/>
      <c r="E1069" s="8"/>
      <c r="F1069" s="8"/>
      <c r="G1069" s="8"/>
      <c r="H1069" s="8"/>
      <c r="I1069" s="8">
        <v>10</v>
      </c>
      <c r="J1069" s="8"/>
      <c r="K1069" s="8"/>
      <c r="L1069" s="8">
        <v>10</v>
      </c>
      <c r="M1069" s="8"/>
      <c r="N1069" s="8">
        <v>8</v>
      </c>
      <c r="O1069" s="8"/>
      <c r="P1069" s="8"/>
      <c r="Q1069" s="8">
        <v>8</v>
      </c>
      <c r="R1069" s="8"/>
      <c r="S1069" s="8">
        <v>2</v>
      </c>
      <c r="T1069" s="8"/>
      <c r="U1069" s="8"/>
      <c r="V1069" s="8">
        <v>2</v>
      </c>
      <c r="W1069" s="8"/>
      <c r="X1069" s="7">
        <v>120</v>
      </c>
      <c r="Y1069" s="53"/>
      <c r="Z1069" s="47">
        <v>0.41</v>
      </c>
      <c r="AA1069" s="10">
        <v>2</v>
      </c>
      <c r="AB1069" s="7"/>
      <c r="AC1069" s="7">
        <v>20</v>
      </c>
      <c r="AD1069" s="7">
        <v>16</v>
      </c>
      <c r="AE1069" s="7">
        <v>4</v>
      </c>
    </row>
    <row r="1070" spans="1:31" ht="12.75" hidden="1">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501080004</v>
      </c>
      <c r="B1071" s="62" t="s">
        <v>1010</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12.75" hidden="1">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5.5" hidden="1">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5.5" hidden="1">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t="12.75" hidden="1">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t="12.75" hidden="1">
      <c r="A1076" s="7">
        <v>501080009</v>
      </c>
      <c r="B1076" s="62" t="s">
        <v>1015</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12.75" hidden="1">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12.75" hidden="1">
      <c r="A1078" s="7">
        <v>501080011</v>
      </c>
      <c r="B1078" s="62" t="s">
        <v>1017</v>
      </c>
      <c r="C1078" s="9"/>
      <c r="D1078" s="8"/>
      <c r="E1078" s="8"/>
      <c r="F1078" s="8"/>
      <c r="G1078" s="8"/>
      <c r="H1078" s="8"/>
      <c r="I1078" s="8"/>
      <c r="J1078" s="8"/>
      <c r="K1078" s="8"/>
      <c r="L1078" s="8"/>
      <c r="M1078" s="8"/>
      <c r="N1078" s="8"/>
      <c r="O1078" s="8"/>
      <c r="P1078" s="8"/>
      <c r="Q1078" s="8"/>
      <c r="R1078" s="8"/>
      <c r="S1078" s="8"/>
      <c r="T1078" s="8"/>
      <c r="U1078" s="8"/>
      <c r="V1078" s="8"/>
      <c r="W1078" s="8"/>
      <c r="X1078" s="7">
        <v>120</v>
      </c>
      <c r="Y1078" s="53"/>
      <c r="Z1078" s="47">
        <v>0.41</v>
      </c>
      <c r="AA1078" s="10">
        <v>2</v>
      </c>
      <c r="AB1078" s="7"/>
      <c r="AC1078" s="7"/>
      <c r="AD1078" s="7"/>
      <c r="AE1078" s="7"/>
    </row>
    <row r="1079" spans="1:31" ht="12.75" hidden="1">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5.5" hidden="1">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501080016</v>
      </c>
      <c r="B1083" s="62" t="s">
        <v>1022</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t="12.75" hidden="1">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12.75" hidden="1">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t="12.75" hidden="1">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t="12.75" hidden="1">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5.5" hidden="1">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5.5" hidden="1">
      <c r="A1090" s="7">
        <v>501080023</v>
      </c>
      <c r="B1090" s="62" t="s">
        <v>1029</v>
      </c>
      <c r="C1090" s="9"/>
      <c r="D1090" s="8"/>
      <c r="E1090" s="8"/>
      <c r="F1090" s="8"/>
      <c r="G1090" s="8"/>
      <c r="H1090" s="8"/>
      <c r="I1090" s="8"/>
      <c r="J1090" s="8"/>
      <c r="K1090" s="8"/>
      <c r="L1090" s="8"/>
      <c r="M1090" s="8"/>
      <c r="N1090" s="8"/>
      <c r="O1090" s="8"/>
      <c r="P1090" s="8"/>
      <c r="Q1090" s="8"/>
      <c r="R1090" s="8"/>
      <c r="S1090" s="8"/>
      <c r="T1090" s="8"/>
      <c r="U1090" s="8"/>
      <c r="V1090" s="8"/>
      <c r="W1090" s="8"/>
      <c r="X1090" s="7">
        <v>120</v>
      </c>
      <c r="Y1090" s="53"/>
      <c r="Z1090" s="47">
        <v>0.41</v>
      </c>
      <c r="AA1090" s="10">
        <v>2</v>
      </c>
      <c r="AB1090" s="7"/>
      <c r="AC1090" s="7"/>
      <c r="AD1090" s="7"/>
      <c r="AE1090" s="7"/>
    </row>
    <row r="1091" spans="1:31" ht="12.75" hidden="1">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5.5" hidden="1">
      <c r="A1092" s="7">
        <v>501080025</v>
      </c>
      <c r="B1092" s="62" t="s">
        <v>1031</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12.75" hidden="1">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5.5" hidden="1">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t="12.75" hidden="1">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t="12.75" hidden="1">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12.75">
      <c r="A1098" s="7">
        <v>501080031</v>
      </c>
      <c r="B1098" s="62" t="s">
        <v>1034</v>
      </c>
      <c r="C1098" s="9"/>
      <c r="D1098" s="8"/>
      <c r="E1098" s="8"/>
      <c r="F1098" s="8"/>
      <c r="G1098" s="8"/>
      <c r="H1098" s="8"/>
      <c r="I1098" s="8">
        <v>3</v>
      </c>
      <c r="J1098" s="8">
        <v>3</v>
      </c>
      <c r="K1098" s="8"/>
      <c r="L1098" s="8"/>
      <c r="M1098" s="8"/>
      <c r="N1098" s="8">
        <v>3</v>
      </c>
      <c r="O1098" s="8">
        <v>3</v>
      </c>
      <c r="P1098" s="8"/>
      <c r="Q1098" s="8"/>
      <c r="R1098" s="8"/>
      <c r="S1098" s="8"/>
      <c r="T1098" s="8"/>
      <c r="U1098" s="8"/>
      <c r="V1098" s="8"/>
      <c r="W1098" s="8"/>
      <c r="X1098" s="7">
        <v>120</v>
      </c>
      <c r="Y1098" s="53"/>
      <c r="Z1098" s="47">
        <v>0.41</v>
      </c>
      <c r="AA1098" s="10">
        <v>2</v>
      </c>
      <c r="AB1098" s="7"/>
      <c r="AC1098" s="7">
        <v>2.46</v>
      </c>
      <c r="AD1098" s="7">
        <v>2.46</v>
      </c>
      <c r="AE1098" s="7"/>
    </row>
    <row r="1099" spans="1:31" ht="12.75" hidden="1">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5.5" hidden="1">
      <c r="A1100" s="7">
        <v>501080033</v>
      </c>
      <c r="B1100" s="62" t="s">
        <v>1036</v>
      </c>
      <c r="C1100" s="9"/>
      <c r="D1100" s="8"/>
      <c r="E1100" s="8"/>
      <c r="F1100" s="8"/>
      <c r="G1100" s="8"/>
      <c r="H1100" s="8"/>
      <c r="I1100" s="8"/>
      <c r="J1100" s="8"/>
      <c r="K1100" s="8"/>
      <c r="L1100" s="8"/>
      <c r="M1100" s="8"/>
      <c r="N1100" s="8"/>
      <c r="O1100" s="8"/>
      <c r="P1100" s="8"/>
      <c r="Q1100" s="8"/>
      <c r="R1100" s="8"/>
      <c r="S1100" s="8"/>
      <c r="T1100" s="8"/>
      <c r="U1100" s="8"/>
      <c r="V1100" s="8"/>
      <c r="W1100" s="8"/>
      <c r="X1100" s="7">
        <v>120</v>
      </c>
      <c r="Y1100" s="53"/>
      <c r="Z1100" s="47">
        <v>0.41</v>
      </c>
      <c r="AA1100" s="10">
        <v>2</v>
      </c>
      <c r="AB1100" s="7"/>
      <c r="AC1100" s="7"/>
      <c r="AD1100" s="7"/>
      <c r="AE1100" s="7"/>
    </row>
    <row r="1101" spans="1:31" ht="12.75" hidden="1">
      <c r="A1101" s="7">
        <v>501080034</v>
      </c>
      <c r="B1101" s="62" t="s">
        <v>1037</v>
      </c>
      <c r="C1101" s="9"/>
      <c r="D1101" s="8"/>
      <c r="E1101" s="8"/>
      <c r="F1101" s="8"/>
      <c r="G1101" s="8"/>
      <c r="H1101" s="8"/>
      <c r="I1101" s="8"/>
      <c r="J1101" s="8"/>
      <c r="K1101" s="8"/>
      <c r="L1101" s="8"/>
      <c r="M1101" s="8"/>
      <c r="N1101" s="8"/>
      <c r="O1101" s="8"/>
      <c r="P1101" s="8"/>
      <c r="Q1101" s="8"/>
      <c r="R1101" s="8"/>
      <c r="S1101" s="8"/>
      <c r="T1101" s="8"/>
      <c r="U1101" s="8"/>
      <c r="V1101" s="8"/>
      <c r="W1101" s="8"/>
      <c r="X1101" s="7">
        <v>120</v>
      </c>
      <c r="Y1101" s="53"/>
      <c r="Z1101" s="47">
        <v>0.41</v>
      </c>
      <c r="AA1101" s="10">
        <v>2</v>
      </c>
      <c r="AB1101" s="7"/>
      <c r="AC1101" s="7"/>
      <c r="AD1101" s="7"/>
      <c r="AE1101" s="7"/>
    </row>
    <row r="1102" spans="1:31" ht="25.5" hidden="1">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ht="12.75" hidden="1">
      <c r="A1103" s="7">
        <v>501080036</v>
      </c>
      <c r="B1103" s="62" t="s">
        <v>1039</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12.75" hidden="1">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501080038</v>
      </c>
      <c r="B1105" s="62" t="s">
        <v>129</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5.5" hidden="1">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t="12.75" hidden="1">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5.5" hidden="1">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12.75" hidden="1">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t="12.75" hidden="1">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c r="A1113" s="7">
        <v>501080046</v>
      </c>
      <c r="B1113" s="62" t="s">
        <v>1048</v>
      </c>
      <c r="C1113" s="9"/>
      <c r="D1113" s="8"/>
      <c r="E1113" s="8"/>
      <c r="F1113" s="8"/>
      <c r="G1113" s="8"/>
      <c r="H1113" s="8"/>
      <c r="I1113" s="8">
        <v>5</v>
      </c>
      <c r="J1113" s="8">
        <v>2</v>
      </c>
      <c r="K1113" s="8"/>
      <c r="L1113" s="8">
        <v>3</v>
      </c>
      <c r="M1113" s="8"/>
      <c r="N1113" s="8">
        <v>5</v>
      </c>
      <c r="O1113" s="8">
        <v>2</v>
      </c>
      <c r="P1113" s="8"/>
      <c r="Q1113" s="8">
        <v>3</v>
      </c>
      <c r="R1113" s="8"/>
      <c r="S1113" s="8"/>
      <c r="T1113" s="8"/>
      <c r="U1113" s="8"/>
      <c r="V1113" s="8"/>
      <c r="W1113" s="8"/>
      <c r="X1113" s="7">
        <v>120</v>
      </c>
      <c r="Y1113" s="53"/>
      <c r="Z1113" s="47">
        <v>0.41</v>
      </c>
      <c r="AA1113" s="10">
        <v>2</v>
      </c>
      <c r="AB1113" s="7"/>
      <c r="AC1113" s="7">
        <v>7.64</v>
      </c>
      <c r="AD1113" s="7">
        <v>7.64</v>
      </c>
      <c r="AE1113" s="7"/>
    </row>
    <row r="1114" spans="1:31" ht="25.5" hidden="1">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5.5" hidden="1">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5.5" hidden="1">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5.5" hidden="1">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12.75" hidden="1">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5.5" hidden="1">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8.25" hidden="1">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5.5" hidden="1">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t="12.75" hidden="1">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t="12.75" hidden="1">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5.5" hidden="1">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t="12.75" hidden="1">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5.5" hidden="1">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5.5" hidden="1">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12.75" hidden="1">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t="12.75" hidden="1">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12.75" hidden="1">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12.75" hidden="1">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t="12.75" hidden="1">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5.5" hidden="1">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25.5" hidden="1">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t="12.75" hidden="1">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t="12.75" hidden="1">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t="12.75" hidden="1">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8.25" hidden="1">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5.5" hidden="1">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t="12.75" hidden="1">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12.75" hidden="1">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t="12.75" hidden="1">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t="12.75" hidden="1">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5.5" hidden="1">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t="12.75" hidden="1">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t="12.75" hidden="1">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t="12.75" hidden="1">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5.5" hidden="1">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t="12.75" hidden="1">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5.5" hidden="1">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5.5" hidden="1">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t="12.75" hidden="1">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12.75" hidden="1">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12.75" hidden="1">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12.75" hidden="1">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t="12.75" hidden="1">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5.5" hidden="1">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t="12.75">
      <c r="A1167" s="82">
        <v>501100001</v>
      </c>
      <c r="B1167" s="85" t="s">
        <v>1099</v>
      </c>
      <c r="C1167" s="9"/>
      <c r="D1167" s="8"/>
      <c r="E1167" s="8"/>
      <c r="F1167" s="8"/>
      <c r="G1167" s="8"/>
      <c r="H1167" s="8"/>
      <c r="I1167" s="8">
        <v>1</v>
      </c>
      <c r="J1167" s="8"/>
      <c r="K1167" s="8"/>
      <c r="L1167" s="8">
        <v>1</v>
      </c>
      <c r="M1167" s="8"/>
      <c r="N1167" s="8">
        <v>1</v>
      </c>
      <c r="O1167" s="8"/>
      <c r="P1167" s="8"/>
      <c r="Q1167" s="8">
        <v>1</v>
      </c>
      <c r="R1167" s="8"/>
      <c r="S1167" s="8"/>
      <c r="T1167" s="8"/>
      <c r="U1167" s="8"/>
      <c r="V1167" s="8"/>
      <c r="W1167" s="8"/>
      <c r="X1167" s="7">
        <v>212</v>
      </c>
      <c r="Y1167" s="53"/>
      <c r="Z1167" s="47">
        <v>0.41</v>
      </c>
      <c r="AA1167" s="10">
        <v>2</v>
      </c>
      <c r="AB1167" s="7"/>
      <c r="AC1167" s="7">
        <v>3.53333333333333</v>
      </c>
      <c r="AD1167" s="7">
        <v>3.53333333333333</v>
      </c>
      <c r="AE1167" s="7"/>
    </row>
    <row r="1168" spans="1:31" ht="12.75" hidden="1">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ht="12.75">
      <c r="A1169" s="82">
        <v>501100003</v>
      </c>
      <c r="B1169" s="85" t="s">
        <v>1101</v>
      </c>
      <c r="C1169" s="9"/>
      <c r="D1169" s="8"/>
      <c r="E1169" s="8"/>
      <c r="F1169" s="8"/>
      <c r="G1169" s="8"/>
      <c r="H1169" s="8"/>
      <c r="I1169" s="8">
        <v>3</v>
      </c>
      <c r="J1169" s="8"/>
      <c r="K1169" s="8"/>
      <c r="L1169" s="8">
        <v>3</v>
      </c>
      <c r="M1169" s="8"/>
      <c r="N1169" s="8">
        <v>1</v>
      </c>
      <c r="O1169" s="8"/>
      <c r="P1169" s="8"/>
      <c r="Q1169" s="8">
        <v>1</v>
      </c>
      <c r="R1169" s="8"/>
      <c r="S1169" s="8">
        <v>2</v>
      </c>
      <c r="T1169" s="8"/>
      <c r="U1169" s="8"/>
      <c r="V1169" s="8">
        <v>2</v>
      </c>
      <c r="W1169" s="8"/>
      <c r="X1169" s="7">
        <v>212</v>
      </c>
      <c r="Y1169" s="53"/>
      <c r="Z1169" s="47">
        <v>0.41</v>
      </c>
      <c r="AA1169" s="10">
        <v>2</v>
      </c>
      <c r="AB1169" s="7"/>
      <c r="AC1169" s="7">
        <v>10.6</v>
      </c>
      <c r="AD1169" s="7">
        <v>3.53333333333333</v>
      </c>
      <c r="AE1169" s="7">
        <v>7.06666666666667</v>
      </c>
    </row>
    <row r="1170" spans="1:31" ht="12.75" hidden="1">
      <c r="A1170" s="82">
        <v>501100004</v>
      </c>
      <c r="B1170" s="85" t="s">
        <v>1102</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25.5" hidden="1">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5.5" hidden="1">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t="12.75" hidden="1">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38.25" hidden="1">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t="12.75" hidden="1">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t="12.75" hidden="1">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ht="12.75" hidden="1">
      <c r="A1178" s="7">
        <v>501110002</v>
      </c>
      <c r="B1178" s="62" t="s">
        <v>391</v>
      </c>
      <c r="C1178" s="9"/>
      <c r="D1178" s="8"/>
      <c r="E1178" s="8"/>
      <c r="F1178" s="8"/>
      <c r="G1178" s="8"/>
      <c r="H1178" s="8"/>
      <c r="I1178" s="8"/>
      <c r="J1178" s="8"/>
      <c r="K1178" s="8"/>
      <c r="L1178" s="8"/>
      <c r="M1178" s="8"/>
      <c r="N1178" s="8"/>
      <c r="O1178" s="8"/>
      <c r="P1178" s="8"/>
      <c r="Q1178" s="8"/>
      <c r="R1178" s="8"/>
      <c r="S1178" s="8"/>
      <c r="T1178" s="8"/>
      <c r="U1178" s="8"/>
      <c r="V1178" s="8"/>
      <c r="W1178" s="8"/>
      <c r="X1178" s="7">
        <v>120</v>
      </c>
      <c r="Y1178" s="53"/>
      <c r="Z1178" s="47">
        <v>0.41</v>
      </c>
      <c r="AA1178" s="10">
        <v>2</v>
      </c>
      <c r="AB1178" s="7"/>
      <c r="AC1178" s="7"/>
      <c r="AD1178" s="7"/>
      <c r="AE1178" s="7"/>
    </row>
    <row r="1179" spans="1:31" ht="12.75" hidden="1">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t="12.75" hidden="1">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501110006</v>
      </c>
      <c r="B1182" s="62" t="s">
        <v>407</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501110009</v>
      </c>
      <c r="B1185" s="62" t="s">
        <v>403</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25.5" hidden="1">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ht="12.75" hidden="1">
      <c r="A1187" s="7">
        <v>501110011</v>
      </c>
      <c r="B1187" s="62" t="s">
        <v>1112</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c r="A1189" s="7">
        <v>501120001</v>
      </c>
      <c r="B1189" s="62" t="s">
        <v>1114</v>
      </c>
      <c r="C1189" s="9"/>
      <c r="D1189" s="8"/>
      <c r="E1189" s="8"/>
      <c r="F1189" s="8"/>
      <c r="G1189" s="8"/>
      <c r="H1189" s="8"/>
      <c r="I1189" s="8">
        <v>8</v>
      </c>
      <c r="J1189" s="8">
        <v>3</v>
      </c>
      <c r="K1189" s="8"/>
      <c r="L1189" s="8">
        <v>5</v>
      </c>
      <c r="M1189" s="8"/>
      <c r="N1189" s="8">
        <v>8</v>
      </c>
      <c r="O1189" s="8">
        <v>3</v>
      </c>
      <c r="P1189" s="8"/>
      <c r="Q1189" s="8">
        <v>5</v>
      </c>
      <c r="R1189" s="8"/>
      <c r="S1189" s="8"/>
      <c r="T1189" s="8"/>
      <c r="U1189" s="8"/>
      <c r="V1189" s="8"/>
      <c r="W1189" s="8"/>
      <c r="X1189" s="7">
        <v>120</v>
      </c>
      <c r="Y1189" s="53"/>
      <c r="Z1189" s="47">
        <v>0.41</v>
      </c>
      <c r="AA1189" s="10">
        <v>2</v>
      </c>
      <c r="AB1189" s="7"/>
      <c r="AC1189" s="7">
        <v>12.46</v>
      </c>
      <c r="AD1189" s="7">
        <v>12.46</v>
      </c>
      <c r="AE1189" s="7"/>
    </row>
    <row r="1190" spans="1:31" ht="12.75" hidden="1">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5.5">
      <c r="A1191" s="7">
        <v>501120003</v>
      </c>
      <c r="B1191" s="62" t="s">
        <v>1116</v>
      </c>
      <c r="C1191" s="9"/>
      <c r="D1191" s="8"/>
      <c r="E1191" s="8"/>
      <c r="F1191" s="8"/>
      <c r="G1191" s="8"/>
      <c r="H1191" s="8"/>
      <c r="I1191" s="8">
        <v>31</v>
      </c>
      <c r="J1191" s="8">
        <v>5</v>
      </c>
      <c r="K1191" s="8"/>
      <c r="L1191" s="8">
        <v>26</v>
      </c>
      <c r="M1191" s="8"/>
      <c r="N1191" s="8">
        <v>31</v>
      </c>
      <c r="O1191" s="8">
        <v>5</v>
      </c>
      <c r="P1191" s="8"/>
      <c r="Q1191" s="8">
        <v>26</v>
      </c>
      <c r="R1191" s="8"/>
      <c r="S1191" s="8"/>
      <c r="T1191" s="8"/>
      <c r="U1191" s="8"/>
      <c r="V1191" s="8"/>
      <c r="W1191" s="8"/>
      <c r="X1191" s="7">
        <v>120</v>
      </c>
      <c r="Y1191" s="53"/>
      <c r="Z1191" s="47">
        <v>0.41</v>
      </c>
      <c r="AA1191" s="10">
        <v>2</v>
      </c>
      <c r="AB1191" s="7"/>
      <c r="AC1191" s="7">
        <v>56.1</v>
      </c>
      <c r="AD1191" s="7">
        <v>56.1</v>
      </c>
      <c r="AE1191" s="7"/>
    </row>
    <row r="1192" spans="1:31" ht="12.75" hidden="1">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8.25" hidden="1">
      <c r="A1193" s="7">
        <v>501120005</v>
      </c>
      <c r="B1193" s="62" t="s">
        <v>1118</v>
      </c>
      <c r="C1193" s="9"/>
      <c r="D1193" s="8"/>
      <c r="E1193" s="8"/>
      <c r="F1193" s="8"/>
      <c r="G1193" s="8"/>
      <c r="H1193" s="8"/>
      <c r="I1193" s="8"/>
      <c r="J1193" s="8"/>
      <c r="K1193" s="8"/>
      <c r="L1193" s="8"/>
      <c r="M1193" s="8"/>
      <c r="N1193" s="8"/>
      <c r="O1193" s="8"/>
      <c r="P1193" s="8"/>
      <c r="Q1193" s="8"/>
      <c r="R1193" s="8"/>
      <c r="S1193" s="8"/>
      <c r="T1193" s="8"/>
      <c r="U1193" s="8"/>
      <c r="V1193" s="8"/>
      <c r="W1193" s="8"/>
      <c r="X1193" s="7">
        <v>120</v>
      </c>
      <c r="Y1193" s="53"/>
      <c r="Z1193" s="47">
        <v>0.41</v>
      </c>
      <c r="AA1193" s="10">
        <v>2</v>
      </c>
      <c r="AB1193" s="7"/>
      <c r="AC1193" s="7"/>
      <c r="AD1193" s="7"/>
      <c r="AE1193" s="7"/>
    </row>
    <row r="1194" spans="1:31" ht="12.75" hidden="1">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12.75">
      <c r="A1195" s="7">
        <v>501120007</v>
      </c>
      <c r="B1195" s="62" t="s">
        <v>1119</v>
      </c>
      <c r="C1195" s="9"/>
      <c r="D1195" s="8"/>
      <c r="E1195" s="8"/>
      <c r="F1195" s="8"/>
      <c r="G1195" s="8"/>
      <c r="H1195" s="8"/>
      <c r="I1195" s="8">
        <v>1</v>
      </c>
      <c r="J1195" s="8"/>
      <c r="K1195" s="8"/>
      <c r="L1195" s="8">
        <v>1</v>
      </c>
      <c r="M1195" s="8"/>
      <c r="N1195" s="8">
        <v>1</v>
      </c>
      <c r="O1195" s="8"/>
      <c r="P1195" s="8"/>
      <c r="Q1195" s="8">
        <v>1</v>
      </c>
      <c r="R1195" s="8"/>
      <c r="S1195" s="8"/>
      <c r="T1195" s="8"/>
      <c r="U1195" s="8"/>
      <c r="V1195" s="8"/>
      <c r="W1195" s="8"/>
      <c r="X1195" s="7">
        <v>120</v>
      </c>
      <c r="Y1195" s="53"/>
      <c r="Z1195" s="47">
        <v>0.41</v>
      </c>
      <c r="AA1195" s="10">
        <v>2</v>
      </c>
      <c r="AB1195" s="7"/>
      <c r="AC1195" s="7">
        <v>2</v>
      </c>
      <c r="AD1195" s="7">
        <v>2</v>
      </c>
      <c r="AE1195" s="7"/>
    </row>
    <row r="1196" spans="1:31" ht="38.25" hidden="1">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12.75" hidden="1">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5.5" hidden="1">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5.5" hidden="1">
      <c r="A1200" s="7">
        <v>501120012</v>
      </c>
      <c r="B1200" s="62" t="s">
        <v>1124</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12.75" hidden="1">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t="12.75" hidden="1">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5.5" hidden="1">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12.75" hidden="1">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c r="A1208" s="7">
        <v>501120020</v>
      </c>
      <c r="B1208" s="62" t="s">
        <v>1132</v>
      </c>
      <c r="C1208" s="9"/>
      <c r="D1208" s="8"/>
      <c r="E1208" s="8"/>
      <c r="F1208" s="8"/>
      <c r="G1208" s="8"/>
      <c r="H1208" s="8"/>
      <c r="I1208" s="8">
        <v>8</v>
      </c>
      <c r="J1208" s="8">
        <v>1</v>
      </c>
      <c r="K1208" s="8"/>
      <c r="L1208" s="8">
        <v>7</v>
      </c>
      <c r="M1208" s="8"/>
      <c r="N1208" s="8">
        <v>8</v>
      </c>
      <c r="O1208" s="8">
        <v>1</v>
      </c>
      <c r="P1208" s="8"/>
      <c r="Q1208" s="8">
        <v>7</v>
      </c>
      <c r="R1208" s="8"/>
      <c r="S1208" s="8"/>
      <c r="T1208" s="8"/>
      <c r="U1208" s="8"/>
      <c r="V1208" s="8"/>
      <c r="W1208" s="8"/>
      <c r="X1208" s="7">
        <v>120</v>
      </c>
      <c r="Y1208" s="53"/>
      <c r="Z1208" s="47">
        <v>0.41</v>
      </c>
      <c r="AA1208" s="10">
        <v>2</v>
      </c>
      <c r="AB1208" s="7"/>
      <c r="AC1208" s="7">
        <v>14.82</v>
      </c>
      <c r="AD1208" s="7">
        <v>14.82</v>
      </c>
      <c r="AE1208" s="7"/>
    </row>
    <row r="1209" spans="1:31" ht="12.75">
      <c r="A1209" s="7">
        <v>501120021</v>
      </c>
      <c r="B1209" s="62" t="s">
        <v>1133</v>
      </c>
      <c r="C1209" s="9"/>
      <c r="D1209" s="8"/>
      <c r="E1209" s="8"/>
      <c r="F1209" s="8"/>
      <c r="G1209" s="8"/>
      <c r="H1209" s="8"/>
      <c r="I1209" s="8">
        <v>2</v>
      </c>
      <c r="J1209" s="8"/>
      <c r="K1209" s="8"/>
      <c r="L1209" s="8">
        <v>2</v>
      </c>
      <c r="M1209" s="8"/>
      <c r="N1209" s="8">
        <v>1</v>
      </c>
      <c r="O1209" s="8"/>
      <c r="P1209" s="8"/>
      <c r="Q1209" s="8">
        <v>1</v>
      </c>
      <c r="R1209" s="8"/>
      <c r="S1209" s="8">
        <v>1</v>
      </c>
      <c r="T1209" s="8"/>
      <c r="U1209" s="8"/>
      <c r="V1209" s="8">
        <v>1</v>
      </c>
      <c r="W1209" s="8"/>
      <c r="X1209" s="7">
        <v>120</v>
      </c>
      <c r="Y1209" s="53"/>
      <c r="Z1209" s="47">
        <v>0.41</v>
      </c>
      <c r="AA1209" s="10">
        <v>2</v>
      </c>
      <c r="AB1209" s="7"/>
      <c r="AC1209" s="7">
        <v>4</v>
      </c>
      <c r="AD1209" s="7">
        <v>2</v>
      </c>
      <c r="AE1209" s="7">
        <v>2</v>
      </c>
    </row>
    <row r="1210" spans="1:31" ht="12.75">
      <c r="A1210" s="7">
        <v>501120022</v>
      </c>
      <c r="B1210" s="62" t="s">
        <v>1134</v>
      </c>
      <c r="C1210" s="9"/>
      <c r="D1210" s="8"/>
      <c r="E1210" s="8"/>
      <c r="F1210" s="8"/>
      <c r="G1210" s="8"/>
      <c r="H1210" s="8"/>
      <c r="I1210" s="8">
        <v>14</v>
      </c>
      <c r="J1210" s="8">
        <v>3</v>
      </c>
      <c r="K1210" s="8"/>
      <c r="L1210" s="8">
        <v>11</v>
      </c>
      <c r="M1210" s="8"/>
      <c r="N1210" s="8">
        <v>14</v>
      </c>
      <c r="O1210" s="8">
        <v>3</v>
      </c>
      <c r="P1210" s="8"/>
      <c r="Q1210" s="8">
        <v>11</v>
      </c>
      <c r="R1210" s="8"/>
      <c r="S1210" s="8"/>
      <c r="T1210" s="8"/>
      <c r="U1210" s="8"/>
      <c r="V1210" s="8"/>
      <c r="W1210" s="8"/>
      <c r="X1210" s="7">
        <v>120</v>
      </c>
      <c r="Y1210" s="53"/>
      <c r="Z1210" s="47">
        <v>0.41</v>
      </c>
      <c r="AA1210" s="10">
        <v>2</v>
      </c>
      <c r="AB1210" s="7"/>
      <c r="AC1210" s="7">
        <v>24.46</v>
      </c>
      <c r="AD1210" s="7">
        <v>24.46</v>
      </c>
      <c r="AE1210" s="7"/>
    </row>
    <row r="1211" spans="1:31" ht="12.75" hidden="1">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hidden="1">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t="12.75" hidden="1">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5.5" hidden="1">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5.5">
      <c r="A1215" s="7">
        <v>501130003</v>
      </c>
      <c r="B1215" s="62" t="s">
        <v>1139</v>
      </c>
      <c r="C1215" s="9"/>
      <c r="D1215" s="8"/>
      <c r="E1215" s="8"/>
      <c r="F1215" s="8"/>
      <c r="G1215" s="8"/>
      <c r="H1215" s="8"/>
      <c r="I1215" s="8">
        <v>1</v>
      </c>
      <c r="J1215" s="8"/>
      <c r="K1215" s="8"/>
      <c r="L1215" s="8">
        <v>1</v>
      </c>
      <c r="M1215" s="8"/>
      <c r="N1215" s="8">
        <v>1</v>
      </c>
      <c r="O1215" s="8"/>
      <c r="P1215" s="8"/>
      <c r="Q1215" s="8">
        <v>1</v>
      </c>
      <c r="R1215" s="8"/>
      <c r="S1215" s="8"/>
      <c r="T1215" s="8"/>
      <c r="U1215" s="8"/>
      <c r="V1215" s="8"/>
      <c r="W1215" s="8"/>
      <c r="X1215" s="7">
        <v>120</v>
      </c>
      <c r="Y1215" s="53"/>
      <c r="Z1215" s="47">
        <v>0.41</v>
      </c>
      <c r="AA1215" s="10">
        <v>2</v>
      </c>
      <c r="AB1215" s="7"/>
      <c r="AC1215" s="7">
        <v>2</v>
      </c>
      <c r="AD1215" s="7">
        <v>2</v>
      </c>
      <c r="AE1215" s="7"/>
    </row>
    <row r="1216" spans="1:31" ht="12.75" hidden="1">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5.5" hidden="1">
      <c r="A1217" s="7">
        <v>501130005</v>
      </c>
      <c r="B1217" s="62" t="s">
        <v>1141</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12.75" hidden="1">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t="12.75" hidden="1">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5.5" hidden="1">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t="12.75" hidden="1">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t="12.75" hidden="1">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5.5" hidden="1">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12.75" hidden="1">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5.5" hidden="1">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t="12.75" hidden="1">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12.75" hidden="1">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12.75" hidden="1">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t="12.75" hidden="1">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5.5" hidden="1">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ht="12.75">
      <c r="A1235" s="7">
        <v>501130023</v>
      </c>
      <c r="B1235" s="62" t="s">
        <v>376</v>
      </c>
      <c r="C1235" s="9"/>
      <c r="D1235" s="8"/>
      <c r="E1235" s="8"/>
      <c r="F1235" s="8"/>
      <c r="G1235" s="8"/>
      <c r="H1235" s="8"/>
      <c r="I1235" s="8">
        <v>10</v>
      </c>
      <c r="J1235" s="8"/>
      <c r="K1235" s="8"/>
      <c r="L1235" s="8">
        <v>10</v>
      </c>
      <c r="M1235" s="8"/>
      <c r="N1235" s="8">
        <v>8</v>
      </c>
      <c r="O1235" s="8"/>
      <c r="P1235" s="8"/>
      <c r="Q1235" s="8">
        <v>8</v>
      </c>
      <c r="R1235" s="8"/>
      <c r="S1235" s="8">
        <v>2</v>
      </c>
      <c r="T1235" s="8"/>
      <c r="U1235" s="8"/>
      <c r="V1235" s="8">
        <v>2</v>
      </c>
      <c r="W1235" s="8"/>
      <c r="X1235" s="7">
        <v>120</v>
      </c>
      <c r="Y1235" s="53"/>
      <c r="Z1235" s="47">
        <v>0.41</v>
      </c>
      <c r="AA1235" s="10">
        <v>2</v>
      </c>
      <c r="AB1235" s="7"/>
      <c r="AC1235" s="7">
        <v>20</v>
      </c>
      <c r="AD1235" s="7">
        <v>16</v>
      </c>
      <c r="AE1235" s="7">
        <v>4</v>
      </c>
    </row>
    <row r="1236" spans="1:31" ht="25.5">
      <c r="A1236" s="7">
        <v>501130024</v>
      </c>
      <c r="B1236" s="62" t="s">
        <v>1158</v>
      </c>
      <c r="C1236" s="9"/>
      <c r="D1236" s="8"/>
      <c r="E1236" s="8"/>
      <c r="F1236" s="8"/>
      <c r="G1236" s="8"/>
      <c r="H1236" s="8"/>
      <c r="I1236" s="8">
        <v>6</v>
      </c>
      <c r="J1236" s="8"/>
      <c r="K1236" s="8"/>
      <c r="L1236" s="8">
        <v>6</v>
      </c>
      <c r="M1236" s="8"/>
      <c r="N1236" s="8">
        <v>6</v>
      </c>
      <c r="O1236" s="8"/>
      <c r="P1236" s="8"/>
      <c r="Q1236" s="8">
        <v>6</v>
      </c>
      <c r="R1236" s="8"/>
      <c r="S1236" s="8"/>
      <c r="T1236" s="8"/>
      <c r="U1236" s="8"/>
      <c r="V1236" s="8"/>
      <c r="W1236" s="8"/>
      <c r="X1236" s="7">
        <v>120</v>
      </c>
      <c r="Y1236" s="53"/>
      <c r="Z1236" s="47">
        <v>0.41</v>
      </c>
      <c r="AA1236" s="10">
        <v>2</v>
      </c>
      <c r="AB1236" s="7"/>
      <c r="AC1236" s="7">
        <v>12</v>
      </c>
      <c r="AD1236" s="7">
        <v>12</v>
      </c>
      <c r="AE1236" s="7"/>
    </row>
    <row r="1237" spans="1:31" ht="12.75" hidden="1">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5.5" hidden="1">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5.5" hidden="1">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t="12.75" hidden="1">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12.75" hidden="1">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8.25" hidden="1">
      <c r="A1244" s="7">
        <v>501130032</v>
      </c>
      <c r="B1244" s="62" t="s">
        <v>1166</v>
      </c>
      <c r="C1244" s="9"/>
      <c r="D1244" s="8"/>
      <c r="E1244" s="8"/>
      <c r="F1244" s="8"/>
      <c r="G1244" s="8"/>
      <c r="H1244" s="8"/>
      <c r="I1244" s="8"/>
      <c r="J1244" s="8"/>
      <c r="K1244" s="8"/>
      <c r="L1244" s="8"/>
      <c r="M1244" s="8"/>
      <c r="N1244" s="8"/>
      <c r="O1244" s="8"/>
      <c r="P1244" s="8"/>
      <c r="Q1244" s="8"/>
      <c r="R1244" s="8"/>
      <c r="S1244" s="8"/>
      <c r="T1244" s="8"/>
      <c r="U1244" s="8"/>
      <c r="V1244" s="8"/>
      <c r="W1244" s="8"/>
      <c r="X1244" s="7">
        <v>120</v>
      </c>
      <c r="Y1244" s="53"/>
      <c r="Z1244" s="47">
        <v>0.41</v>
      </c>
      <c r="AA1244" s="10">
        <v>2</v>
      </c>
      <c r="AB1244" s="7"/>
      <c r="AC1244" s="7"/>
      <c r="AD1244" s="7"/>
      <c r="AE1244" s="7"/>
    </row>
    <row r="1245" spans="1:31" ht="25.5" hidden="1">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5.5" hidden="1">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5.5" hidden="1">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8.25" hidden="1">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8.25" hidden="1">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5.5" hidden="1">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5.5" hidden="1">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5.5" hidden="1">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t="12.75" hidden="1">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t="12.75" hidden="1">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5.5" hidden="1">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5.5" hidden="1">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5.5" hidden="1">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12.75" hidden="1">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12.75" hidden="1">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5.5" hidden="1">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5.5" hidden="1">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5.5" hidden="1">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5.5" hidden="1">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t="12.75" hidden="1">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5.5" hidden="1">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12.75" hidden="1">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t="12.75" hidden="1">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5.5" hidden="1">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8.25" hidden="1">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t="12.75" hidden="1">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8.25" hidden="1">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5.5" hidden="1">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5.5" hidden="1">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8.25" hidden="1">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t="12.75" hidden="1">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5.5" hidden="1">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8.25" hidden="1">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5.5" hidden="1">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8.25" hidden="1">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8.25" hidden="1">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12.75" hidden="1">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8.25" hidden="1">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t="12.75" hidden="1">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5.5" hidden="1">
      <c r="A1287" s="7">
        <v>501130075</v>
      </c>
      <c r="B1287" s="62" t="s">
        <v>1209</v>
      </c>
      <c r="C1287" s="9"/>
      <c r="D1287" s="8"/>
      <c r="E1287" s="8"/>
      <c r="F1287" s="8"/>
      <c r="G1287" s="8"/>
      <c r="H1287" s="8"/>
      <c r="I1287" s="8"/>
      <c r="J1287" s="8"/>
      <c r="K1287" s="8"/>
      <c r="L1287" s="8"/>
      <c r="M1287" s="8"/>
      <c r="N1287" s="8"/>
      <c r="O1287" s="8"/>
      <c r="P1287" s="8"/>
      <c r="Q1287" s="8"/>
      <c r="R1287" s="8"/>
      <c r="S1287" s="8"/>
      <c r="T1287" s="8"/>
      <c r="U1287" s="8"/>
      <c r="V1287" s="8"/>
      <c r="W1287" s="8"/>
      <c r="X1287" s="7">
        <v>120</v>
      </c>
      <c r="Y1287" s="53"/>
      <c r="Z1287" s="47">
        <v>0.41</v>
      </c>
      <c r="AA1287" s="10">
        <v>2</v>
      </c>
      <c r="AB1287" s="7"/>
      <c r="AC1287" s="7"/>
      <c r="AD1287" s="7"/>
      <c r="AE1287" s="7"/>
    </row>
    <row r="1288" spans="1:31" ht="25.5">
      <c r="A1288" s="7">
        <v>501130076</v>
      </c>
      <c r="B1288" s="62" t="s">
        <v>1210</v>
      </c>
      <c r="C1288" s="9"/>
      <c r="D1288" s="8"/>
      <c r="E1288" s="8"/>
      <c r="F1288" s="8"/>
      <c r="G1288" s="8"/>
      <c r="H1288" s="8"/>
      <c r="I1288" s="8">
        <v>1</v>
      </c>
      <c r="J1288" s="8"/>
      <c r="K1288" s="8"/>
      <c r="L1288" s="8">
        <v>1</v>
      </c>
      <c r="M1288" s="8"/>
      <c r="N1288" s="8">
        <v>1</v>
      </c>
      <c r="O1288" s="8"/>
      <c r="P1288" s="8"/>
      <c r="Q1288" s="8">
        <v>1</v>
      </c>
      <c r="R1288" s="8"/>
      <c r="S1288" s="8"/>
      <c r="T1288" s="8"/>
      <c r="U1288" s="8"/>
      <c r="V1288" s="8"/>
      <c r="W1288" s="8"/>
      <c r="X1288" s="7">
        <v>120</v>
      </c>
      <c r="Y1288" s="53"/>
      <c r="Z1288" s="47">
        <v>0.41</v>
      </c>
      <c r="AA1288" s="10">
        <v>2</v>
      </c>
      <c r="AB1288" s="7"/>
      <c r="AC1288" s="7">
        <v>2</v>
      </c>
      <c r="AD1288" s="7">
        <v>2</v>
      </c>
      <c r="AE1288" s="7"/>
    </row>
    <row r="1289" spans="1:31" ht="25.5" hidden="1">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t="12.75" hidden="1">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5.5" hidden="1">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t="12.75" hidden="1">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5.5" hidden="1">
      <c r="A1294" s="7">
        <v>501130082</v>
      </c>
      <c r="B1294" s="62" t="s">
        <v>1216</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12.75" hidden="1">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t="12.75" hidden="1">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12.75" hidden="1">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t="12.75" hidden="1">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5.5" hidden="1">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5.5" hidden="1">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5.5" hidden="1">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ht="12.75" hidden="1">
      <c r="A1307" s="7">
        <v>501130095</v>
      </c>
      <c r="B1307" s="62" t="s">
        <v>1229</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12.75" hidden="1">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5.5" hidden="1">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t="12.75" hidden="1">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t="12.75" hidden="1">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5.5" hidden="1">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t="12.75" hidden="1">
      <c r="A1313" s="7">
        <v>501130101</v>
      </c>
      <c r="B1313" s="62" t="s">
        <v>1234</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25.5" hidden="1">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12.75" hidden="1">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t="12.75" hidden="1">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25.5" hidden="1">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5.5" hidden="1">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5.5" hidden="1">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5.5" hidden="1">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t="12.75" hidden="1">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12.75" hidden="1">
      <c r="A1323" s="7">
        <v>501130111</v>
      </c>
      <c r="B1323" s="62" t="s">
        <v>1244</v>
      </c>
      <c r="C1323" s="9"/>
      <c r="D1323" s="8"/>
      <c r="E1323" s="8"/>
      <c r="F1323" s="8"/>
      <c r="G1323" s="8"/>
      <c r="H1323" s="8"/>
      <c r="I1323" s="8"/>
      <c r="J1323" s="8"/>
      <c r="K1323" s="8"/>
      <c r="L1323" s="8"/>
      <c r="M1323" s="8"/>
      <c r="N1323" s="8"/>
      <c r="O1323" s="8"/>
      <c r="P1323" s="8"/>
      <c r="Q1323" s="8"/>
      <c r="R1323" s="8"/>
      <c r="S1323" s="8"/>
      <c r="T1323" s="8"/>
      <c r="U1323" s="8"/>
      <c r="V1323" s="8"/>
      <c r="W1323" s="8"/>
      <c r="X1323" s="7">
        <v>120</v>
      </c>
      <c r="Y1323" s="53"/>
      <c r="Z1323" s="47">
        <v>0.41</v>
      </c>
      <c r="AA1323" s="10">
        <v>2</v>
      </c>
      <c r="AB1323" s="7"/>
      <c r="AC1323" s="7"/>
      <c r="AD1323" s="7"/>
      <c r="AE1323" s="7"/>
    </row>
    <row r="1324" spans="1:31" ht="12.75">
      <c r="A1324" s="7">
        <v>501130112</v>
      </c>
      <c r="B1324" s="62" t="s">
        <v>1245</v>
      </c>
      <c r="C1324" s="9"/>
      <c r="D1324" s="8"/>
      <c r="E1324" s="8"/>
      <c r="F1324" s="8"/>
      <c r="G1324" s="8"/>
      <c r="H1324" s="8"/>
      <c r="I1324" s="8">
        <v>3</v>
      </c>
      <c r="J1324" s="8"/>
      <c r="K1324" s="8"/>
      <c r="L1324" s="8">
        <v>3</v>
      </c>
      <c r="M1324" s="8"/>
      <c r="N1324" s="8"/>
      <c r="O1324" s="8"/>
      <c r="P1324" s="8"/>
      <c r="Q1324" s="8"/>
      <c r="R1324" s="8"/>
      <c r="S1324" s="8">
        <v>3</v>
      </c>
      <c r="T1324" s="8"/>
      <c r="U1324" s="8"/>
      <c r="V1324" s="8">
        <v>3</v>
      </c>
      <c r="W1324" s="8"/>
      <c r="X1324" s="7">
        <v>120</v>
      </c>
      <c r="Y1324" s="53"/>
      <c r="Z1324" s="47">
        <v>0.41</v>
      </c>
      <c r="AA1324" s="10">
        <v>2</v>
      </c>
      <c r="AB1324" s="7"/>
      <c r="AC1324" s="7">
        <v>6</v>
      </c>
      <c r="AD1324" s="7"/>
      <c r="AE1324" s="7">
        <v>6</v>
      </c>
    </row>
    <row r="1325" spans="1:31" ht="12.75" hidden="1">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5.5" hidden="1">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8.25" hidden="1">
      <c r="A1327" s="7">
        <v>501130115</v>
      </c>
      <c r="B1327" s="62" t="s">
        <v>1248</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25.5" hidden="1">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5.5" hidden="1">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12.75" hidden="1">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12.75" hidden="1">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12.75" hidden="1">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t="12.75" hidden="1">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8.25" hidden="1">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5.5" hidden="1">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5.5" hidden="1">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t="12.75" hidden="1">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5.5" hidden="1">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12.75" hidden="1">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8.25" hidden="1">
      <c r="A1340" s="7">
        <v>501140004</v>
      </c>
      <c r="B1340" s="62" t="s">
        <v>1259</v>
      </c>
      <c r="C1340" s="9"/>
      <c r="D1340" s="8"/>
      <c r="E1340" s="8"/>
      <c r="F1340" s="8"/>
      <c r="G1340" s="8"/>
      <c r="H1340" s="8"/>
      <c r="I1340" s="8"/>
      <c r="J1340" s="8"/>
      <c r="K1340" s="8"/>
      <c r="L1340" s="8"/>
      <c r="M1340" s="8"/>
      <c r="N1340" s="8"/>
      <c r="O1340" s="8"/>
      <c r="P1340" s="8"/>
      <c r="Q1340" s="8"/>
      <c r="R1340" s="8"/>
      <c r="S1340" s="8"/>
      <c r="T1340" s="8"/>
      <c r="U1340" s="8"/>
      <c r="V1340" s="8"/>
      <c r="W1340" s="8"/>
      <c r="X1340" s="7">
        <v>132</v>
      </c>
      <c r="Y1340" s="53"/>
      <c r="Z1340" s="47">
        <v>0.41</v>
      </c>
      <c r="AA1340" s="10">
        <v>2</v>
      </c>
      <c r="AB1340" s="7"/>
      <c r="AC1340" s="7"/>
      <c r="AD1340" s="7"/>
      <c r="AE1340" s="7"/>
    </row>
    <row r="1341" spans="1:31" ht="25.5" hidden="1">
      <c r="A1341" s="7">
        <v>501140005</v>
      </c>
      <c r="B1341" s="62" t="s">
        <v>1260</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51" hidden="1">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12.75" hidden="1">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t="12.75" hidden="1">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12.75" hidden="1">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5.5" hidden="1">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5.5" hidden="1">
      <c r="A1348" s="7">
        <v>501140012</v>
      </c>
      <c r="B1348" s="62" t="s">
        <v>1267</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38.25" hidden="1">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5.5" hidden="1">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8.25" hidden="1">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5.5" hidden="1">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5.5" hidden="1">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5.5" hidden="1">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t="12.75" hidden="1">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t="12.75" hidden="1">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t="12.75" hidden="1">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12.75" hidden="1">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12.75" hidden="1">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t="12.75" hidden="1">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t="12.75" hidden="1">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t="12.75" hidden="1">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t="12.75" hidden="1">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t="12.75" hidden="1">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5.5" hidden="1">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5.5" hidden="1">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5.5" hidden="1">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t="12.75" hidden="1">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5.5" hidden="1">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5.5" hidden="1">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25.5" hidden="1">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8.25" hidden="1">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25.5" hidden="1">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5.5" hidden="1">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12.75" hidden="1">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12.75" hidden="1">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5.5" hidden="1">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1" ht="25.5" hidden="1">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1" ht="38.25" hidden="1">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1" ht="25.5" hidden="1">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1" ht="12.75" hidden="1">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1" ht="12.75">
      <c r="A1413" s="70">
        <v>503000000</v>
      </c>
      <c r="B1413" s="71" t="s">
        <v>1331</v>
      </c>
      <c r="C1413" s="64"/>
      <c r="D1413" s="65">
        <v>1</v>
      </c>
      <c r="E1413" s="65"/>
      <c r="F1413" s="65"/>
      <c r="G1413" s="65">
        <v>1</v>
      </c>
      <c r="H1413" s="65"/>
      <c r="I1413" s="65">
        <v>1</v>
      </c>
      <c r="J1413" s="65"/>
      <c r="K1413" s="65"/>
      <c r="L1413" s="65">
        <v>1</v>
      </c>
      <c r="M1413" s="65"/>
      <c r="N1413" s="65"/>
      <c r="O1413" s="65"/>
      <c r="P1413" s="65"/>
      <c r="Q1413" s="65"/>
      <c r="R1413" s="65"/>
      <c r="S1413" s="65">
        <v>2</v>
      </c>
      <c r="T1413" s="65"/>
      <c r="U1413" s="65"/>
      <c r="V1413" s="65">
        <v>2</v>
      </c>
      <c r="W1413" s="65"/>
      <c r="X1413" s="70">
        <v>130</v>
      </c>
      <c r="Y1413" s="72"/>
      <c r="Z1413" s="73">
        <v>0.41</v>
      </c>
      <c r="AA1413" s="74">
        <v>2</v>
      </c>
      <c r="AB1413" s="70">
        <v>2.16666666666667</v>
      </c>
      <c r="AC1413" s="70">
        <v>2.16666666666667</v>
      </c>
      <c r="AD1413" s="70"/>
      <c r="AE1413" s="70">
        <v>4.33333333333333</v>
      </c>
    </row>
    <row r="1414" spans="1:31" ht="12.75">
      <c r="A1414" s="70">
        <v>600020000</v>
      </c>
      <c r="B1414" s="71" t="s">
        <v>685</v>
      </c>
      <c r="C1414" s="64"/>
      <c r="D1414" s="65"/>
      <c r="E1414" s="65"/>
      <c r="F1414" s="65"/>
      <c r="G1414" s="65"/>
      <c r="H1414" s="65"/>
      <c r="I1414" s="65"/>
      <c r="J1414" s="65"/>
      <c r="K1414" s="65"/>
      <c r="L1414" s="65"/>
      <c r="M1414" s="65"/>
      <c r="N1414" s="65"/>
      <c r="O1414" s="65"/>
      <c r="P1414" s="65"/>
      <c r="Q1414" s="65"/>
      <c r="R1414" s="65"/>
      <c r="S1414" s="65"/>
      <c r="T1414" s="65"/>
      <c r="U1414" s="65"/>
      <c r="V1414" s="65"/>
      <c r="W1414" s="65"/>
      <c r="X1414" s="70">
        <v>60</v>
      </c>
      <c r="Y1414" s="72"/>
      <c r="Z1414" s="73">
        <v>0.41</v>
      </c>
      <c r="AA1414" s="74">
        <v>2</v>
      </c>
      <c r="AB1414" s="70"/>
      <c r="AC1414" s="70"/>
      <c r="AD1414" s="70"/>
      <c r="AE1414" s="70"/>
    </row>
    <row r="1415" spans="1:31" ht="15" customHeight="1">
      <c r="A1415" s="103" t="s">
        <v>6</v>
      </c>
      <c r="B1415" s="104"/>
      <c r="C1415" s="11"/>
      <c r="D1415" s="12">
        <f>SUM(E1415:H1415)</f>
        <v>13</v>
      </c>
      <c r="E1415" s="12">
        <f>E874+E1413+E1414</f>
        <v>0</v>
      </c>
      <c r="F1415" s="12">
        <f>F874+F1413+F1414</f>
        <v>0</v>
      </c>
      <c r="G1415" s="12">
        <f>G874+G1413+G1414</f>
        <v>13</v>
      </c>
      <c r="H1415" s="12">
        <f>H874+H1413+H1414</f>
        <v>0</v>
      </c>
      <c r="I1415" s="12">
        <f>SUM(J1415:M1415)</f>
        <v>220</v>
      </c>
      <c r="J1415" s="12">
        <f>J874+J1413+J1414</f>
        <v>23</v>
      </c>
      <c r="K1415" s="12">
        <f>K874+K1413+K1414</f>
        <v>0</v>
      </c>
      <c r="L1415" s="12">
        <f>L874+L1413+L1414</f>
        <v>197</v>
      </c>
      <c r="M1415" s="12">
        <f>M874+M1413+M1414</f>
        <v>0</v>
      </c>
      <c r="N1415" s="12">
        <f>SUM(O1415:R1415)</f>
        <v>211</v>
      </c>
      <c r="O1415" s="12">
        <f>O874+O1413+O1414</f>
        <v>23</v>
      </c>
      <c r="P1415" s="12">
        <f>P874+P1413+P1414</f>
        <v>0</v>
      </c>
      <c r="Q1415" s="12">
        <f>Q874+Q1413+Q1414</f>
        <v>188</v>
      </c>
      <c r="R1415" s="12">
        <f>R874+R1413+R1414</f>
        <v>0</v>
      </c>
      <c r="S1415" s="12">
        <f>SUM(T1415:W1415)</f>
        <v>22</v>
      </c>
      <c r="T1415" s="12">
        <f>T874+T1413+T1414</f>
        <v>0</v>
      </c>
      <c r="U1415" s="12">
        <f>U874+U1413+U1414</f>
        <v>0</v>
      </c>
      <c r="V1415" s="12">
        <f>V874+V1413+V1414</f>
        <v>22</v>
      </c>
      <c r="W1415" s="12">
        <f>W874+W1413+W1414</f>
        <v>0</v>
      </c>
      <c r="X1415" s="36" t="s">
        <v>2054</v>
      </c>
      <c r="Y1415" s="54"/>
      <c r="Z1415" s="48" t="s">
        <v>2054</v>
      </c>
      <c r="AA1415" s="42" t="s">
        <v>2054</v>
      </c>
      <c r="AB1415" s="38">
        <f>AB874+AB1413+AB1414</f>
        <v>31.49999999999997</v>
      </c>
      <c r="AC1415" s="38">
        <f>AC874+AC1413+AC1414</f>
        <v>468.8504999999996</v>
      </c>
      <c r="AD1415" s="38">
        <f>AD874+AD1413+AD1414</f>
        <v>447.7838333333336</v>
      </c>
      <c r="AE1415" s="38">
        <f>AE874+AE1413+AE1414</f>
        <v>52.56666666666666</v>
      </c>
    </row>
    <row r="1416" spans="1:32" s="25" customFormat="1" ht="15" customHeight="1">
      <c r="A1416" s="105" t="s">
        <v>1332</v>
      </c>
      <c r="B1416" s="106"/>
      <c r="C1416" s="13"/>
      <c r="D1416" s="6">
        <f>SUM(E1416:H1416)</f>
        <v>482</v>
      </c>
      <c r="E1416" s="6">
        <f>E529+E723+E872+E1415</f>
        <v>112</v>
      </c>
      <c r="F1416" s="6">
        <f>F529+F723+F872+F1415</f>
        <v>0</v>
      </c>
      <c r="G1416" s="6">
        <f>G529+G723+G872+G1415</f>
        <v>370</v>
      </c>
      <c r="H1416" s="6">
        <f>H529+H723+H872+H1415</f>
        <v>0</v>
      </c>
      <c r="I1416" s="6">
        <f>SUM(J1416:M1416)</f>
        <v>886</v>
      </c>
      <c r="J1416" s="6">
        <f>J529+J723+J872+J1415</f>
        <v>111</v>
      </c>
      <c r="K1416" s="6">
        <f>K529+K723+K872+K1415</f>
        <v>0</v>
      </c>
      <c r="L1416" s="6">
        <f>L529+L723+L872+L1415</f>
        <v>775</v>
      </c>
      <c r="M1416" s="6">
        <f>M529+M723+M872+M1415</f>
        <v>0</v>
      </c>
      <c r="N1416" s="6">
        <f>SUM(O1416:R1416)</f>
        <v>928</v>
      </c>
      <c r="O1416" s="6">
        <f>O529+O723+O872+O1415</f>
        <v>223</v>
      </c>
      <c r="P1416" s="6">
        <f>P529+P723+P872+P1415</f>
        <v>0</v>
      </c>
      <c r="Q1416" s="6">
        <f>Q529+Q723+Q872+Q1415</f>
        <v>705</v>
      </c>
      <c r="R1416" s="6">
        <f>R529+R723+R872+R1415</f>
        <v>0</v>
      </c>
      <c r="S1416" s="6">
        <f>SUM(T1416:W1416)</f>
        <v>440</v>
      </c>
      <c r="T1416" s="6">
        <f>T529+T723+T872+T1415</f>
        <v>0</v>
      </c>
      <c r="U1416" s="6">
        <f>U529+U723+U872+U1415</f>
        <v>0</v>
      </c>
      <c r="V1416" s="6">
        <f>V529+V723+V872+V1415</f>
        <v>440</v>
      </c>
      <c r="W1416" s="6">
        <f>W529+W723+W872+W1415</f>
        <v>0</v>
      </c>
      <c r="X1416" s="37" t="s">
        <v>2054</v>
      </c>
      <c r="Y1416" s="55"/>
      <c r="Z1416" s="49" t="s">
        <v>2054</v>
      </c>
      <c r="AA1416" s="43" t="s">
        <v>2054</v>
      </c>
      <c r="AB1416" s="32">
        <f>AB529+AB723+AB872+AB1415</f>
        <v>1969.2928333333339</v>
      </c>
      <c r="AC1416" s="32">
        <f>AC529+AC723+AC872+AC1415</f>
        <v>2536.559166666666</v>
      </c>
      <c r="AD1416" s="32">
        <f>AD529+AD723+AD872+AD1415</f>
        <v>2445.302000000001</v>
      </c>
      <c r="AE1416" s="32">
        <f>AE529+AE723+AE872+AE1415</f>
        <v>2060.55</v>
      </c>
      <c r="AF1416" s="28"/>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&amp;LF1895429&amp;C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2055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2056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687</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2062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1" ht="25.5" hidden="1">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818</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2068</v>
      </c>
      <c r="B641" s="108"/>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t="12.75" hidden="1">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12.75" hidden="1">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5.5" hidden="1">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12.75" hidden="1">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5.5" hidden="1">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5.5" hidden="1">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5.5" hidden="1">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12.75" hidden="1">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5.5" hidden="1">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5.5" hidden="1">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t="12.75" hidden="1">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t="12.75" hidden="1">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5.5" hidden="1">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t="12.75" hidden="1">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5.5" hidden="1">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5.5" hidden="1">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12.75" hidden="1">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t="12.75" hidden="1">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t="12.75" hidden="1">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t="12.75" hidden="1">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5.5" hidden="1">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12.75" hidden="1">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t="12.75" hidden="1">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t="12.75" hidden="1">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5.5" hidden="1">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5.5" hidden="1">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t="12.75" hidden="1">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5.5" hidden="1">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t="12.75" hidden="1">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5.5" hidden="1">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12.75" hidden="1">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t="12.75" hidden="1">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5.5" hidden="1">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12.75" hidden="1">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5.5" hidden="1">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t="12.75" hidden="1">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t="12.75" hidden="1">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t="12.75" hidden="1">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5.5" hidden="1">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5.5" hidden="1">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12.75" hidden="1">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5.5" hidden="1">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12.75" hidden="1">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5.5" hidden="1">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5.5" hidden="1">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5.5" hidden="1">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12.75" hidden="1">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5.5" hidden="1">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8.25" hidden="1">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5.5" hidden="1">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12.75" hidden="1">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5.5" hidden="1">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12.75" hidden="1">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5.5" hidden="1">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12.75" hidden="1">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5.5" hidden="1">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12.75" hidden="1">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t="12.75" hidden="1">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5.5" hidden="1">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8.25" hidden="1">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5.5" hidden="1">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12.75" hidden="1">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8.25" hidden="1">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12.75" hidden="1">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5.5" hidden="1">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12.75" hidden="1">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5.5" hidden="1">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t="12.75" hidden="1">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5.5" hidden="1">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12.75" hidden="1">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t="12.75" hidden="1">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5.5" hidden="1">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12.75" hidden="1">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t="12.75" hidden="1">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5.5" hidden="1">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t="12.75" hidden="1">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5.5" hidden="1">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t="12.75" hidden="1">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38.25" hidden="1">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12.75" hidden="1">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t="12.75" hidden="1">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t="12.75" hidden="1">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t="12.75" hidden="1">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t="12.75" hidden="1">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5.5" hidden="1">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12.75" hidden="1">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t="12.75" hidden="1">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5.5" hidden="1">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t="12.75" hidden="1">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8.25" hidden="1">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t="12.75" hidden="1">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8.25" hidden="1">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t="12.75" hidden="1">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5.5" hidden="1">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5.5" hidden="1">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12.75" hidden="1">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t="12.75" hidden="1">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5.5" hidden="1">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12.75" hidden="1">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5.5" hidden="1">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t="12.75" hidden="1">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t="12.75" hidden="1">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5.5" hidden="1">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12.75" hidden="1">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5.5" hidden="1">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12.75" hidden="1">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25.5" hidden="1">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12.75" hidden="1">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5.5" hidden="1">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t="12.75" hidden="1">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5.5" hidden="1">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12.75" hidden="1">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t="12.75" hidden="1">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5.5" hidden="1">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12.75" hidden="1">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5.5" hidden="1">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12.75" hidden="1">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t="12.75" hidden="1">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5.5" hidden="1">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12.75" hidden="1">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5.5" hidden="1">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12.75" hidden="1">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5.5" hidden="1">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5.5" hidden="1">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12.75" hidden="1">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5.5" hidden="1">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t="12.75" hidden="1">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8.25" hidden="1">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5.5" hidden="1">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5.5" hidden="1">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8.25" hidden="1">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5.5" hidden="1">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12.75" hidden="1">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5.5" hidden="1">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5.5" hidden="1">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12.75" hidden="1">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5.5" hidden="1">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12.75" hidden="1">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5.5" hidden="1">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12.75" hidden="1">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t="12.75" hidden="1">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5.5" hidden="1">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8.25" hidden="1">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t="12.75" hidden="1">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8.25" hidden="1">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5.5" hidden="1">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8.25" hidden="1">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12.75" hidden="1">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5.5" hidden="1">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8.25" hidden="1">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5.5" hidden="1">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8.25" hidden="1">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12.75" hidden="1">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8.25" hidden="1">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12.75" hidden="1">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5.5" hidden="1">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5.5" hidden="1">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t="12.75" hidden="1">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5.5" hidden="1">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5.5" hidden="1">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t="12.75" hidden="1">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5.5" hidden="1">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t="12.75" hidden="1">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5.5" hidden="1">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12.75" hidden="1">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5.5" hidden="1">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t="12.75" hidden="1">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t="12.75" hidden="1">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5.5" hidden="1">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12.75" hidden="1">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5.5" hidden="1">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t="12.75" hidden="1">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5.5" hidden="1">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t="12.75" hidden="1">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t="12.75" hidden="1">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5.5" hidden="1">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12.75" hidden="1">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5.5" hidden="1">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12.75" hidden="1">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25.5" hidden="1">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12.75" hidden="1">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t="12.75" hidden="1">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5.5" hidden="1">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8.25" hidden="1">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5.5" hidden="1">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5.5" hidden="1">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12.75" hidden="1">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t="12.75" hidden="1">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t="12.75" hidden="1">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8.25" hidden="1">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5.5" hidden="1">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t="12.75" hidden="1">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5.5" hidden="1">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t="12.75" hidden="1">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8.25" hidden="1">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5.5" hidden="1">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1" hidden="1">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12.75" hidden="1">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12.75" hidden="1">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t="12.75" hidden="1">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5.5" hidden="1">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5.5" hidden="1">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5.5" hidden="1">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8.25" hidden="1">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5.5" hidden="1">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8.25" hidden="1">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5.5" hidden="1">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5.5" hidden="1">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5.5" hidden="1">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12.75" hidden="1">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t="12.75" hidden="1">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t="12.75" hidden="1">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5.5" hidden="1">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5.5" hidden="1">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5.5" hidden="1">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t="12.75" hidden="1">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5.5" hidden="1">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5.5" hidden="1">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1" ht="25.5" hidden="1">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1" ht="38.25" hidden="1">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1" ht="25.5" hidden="1">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12.75" hidden="1">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12.75" hidden="1">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1" ht="25.5" hidden="1">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1" ht="25.5" hidden="1">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38.25" hidden="1">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1" ht="12.75" hidden="1">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1" ht="12.75">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1" ht="12.75">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1" ht="25.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1" ht="15" customHeight="1">
      <c r="A1183" s="103" t="s">
        <v>6</v>
      </c>
      <c r="B1183" s="104"/>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c r="A1184" s="105" t="s">
        <v>1332</v>
      </c>
      <c r="B1184" s="106"/>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&amp;LF1895429&amp;C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2274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1336</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1" ht="12.75" customHeight="1">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1" ht="12.75">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1" ht="12.75">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1" ht="12.75">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1" ht="12.75">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&amp;LF1895429&amp;C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2160</v>
      </c>
      <c r="B8" s="108"/>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t="12.75" hidden="1">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t="12.75" hidden="1">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t="12.75" hidden="1">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t="12.75" hidden="1">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t="12.75" hidden="1">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t="12.75" hidden="1">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t="12.75" hidden="1">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t="12.75" hidden="1">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t="12.75" hidden="1">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t="12.75" hidden="1">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t="12.75"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t="12.75"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t="12.75"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t="12.75"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t="12.75"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t="12.75"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t="12.75"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t="12.75"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t="12.75"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t="12.75"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t="12.75"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t="12.75"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t="12.75"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t="12.75"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t="12.75"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t="12.75"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t="12.75"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t="12.75"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t="12.75"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t="12.75"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t="12.75"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t="12.75"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t="12.75"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t="12.75"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t="12.75"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t="12.75"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t="12.75"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t="12.75"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t="12.75"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t="12.75"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t="12.75"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t="12.75"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t="12.75"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t="12.75"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t="12.75"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t="12.75"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t="12.75"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t="12.75"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t="12.75"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t="12.75"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t="12.75"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t="12.75"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t="12.75"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t="12.75"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t="12.75"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t="12.75"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t="12.75"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t="12.75"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t="12.75"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t="12.75"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t="12.75"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t="12.75"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t="12.75"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t="12.75"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t="12.75"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t="12.75"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t="12.75"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t="12.75"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t="12.75"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t="12.75"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t="12.75"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t="12.75"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t="12.75"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t="12.75"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t="12.75"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t="12.75"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t="12.75"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t="12.75"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t="12.75"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t="12.75"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t="12.75"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t="12.75"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ht="12.75">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ht="12.75">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ht="12.75">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ht="12.75">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ht="12.75">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c r="A201" s="103" t="s">
        <v>6</v>
      </c>
      <c r="B201" s="104"/>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&amp;LF1895429&amp;C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2274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2161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&amp;LF1895429&amp;C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2274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1356</v>
      </c>
      <c r="Y3" s="110"/>
      <c r="Z3" s="111" t="s">
        <v>3</v>
      </c>
      <c r="AA3" s="109" t="s">
        <v>4</v>
      </c>
      <c r="AB3" s="99" t="s">
        <v>5</v>
      </c>
      <c r="AC3" s="99"/>
      <c r="AD3" s="99"/>
      <c r="AE3" s="99"/>
      <c r="AF3" s="88" t="s">
        <v>2296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1353</v>
      </c>
      <c r="AD4" s="96" t="s">
        <v>1354</v>
      </c>
      <c r="AE4" s="96" t="s">
        <v>1355</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2289</v>
      </c>
      <c r="AC5" s="99" t="s">
        <v>2290</v>
      </c>
      <c r="AD5" s="99" t="s">
        <v>2291</v>
      </c>
      <c r="AE5" s="99" t="s">
        <v>2292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2271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1" ht="12.75" hidden="1">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&amp;LF1895429&amp;C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3" t="s">
        <v>1357</v>
      </c>
      <c r="B1" s="113"/>
      <c r="C1" s="113"/>
      <c r="D1" s="113"/>
      <c r="E1" s="113"/>
      <c r="F1" s="113"/>
      <c r="G1" s="113"/>
      <c r="H1" s="113"/>
      <c r="I1" s="113"/>
      <c r="J1" s="113"/>
      <c r="K1" s="28"/>
    </row>
    <row r="2" spans="1:11" s="23" customFormat="1" ht="25.5" customHeight="1">
      <c r="A2" s="98" t="s">
        <v>1341</v>
      </c>
      <c r="B2" s="114"/>
      <c r="C2" s="99" t="s">
        <v>2</v>
      </c>
      <c r="D2" s="99" t="s">
        <v>12</v>
      </c>
      <c r="E2" s="99" t="s">
        <v>13</v>
      </c>
      <c r="F2" s="99" t="s">
        <v>14</v>
      </c>
      <c r="G2" s="99" t="s">
        <v>5</v>
      </c>
      <c r="H2" s="99"/>
      <c r="I2" s="99"/>
      <c r="J2" s="99"/>
      <c r="K2" s="29"/>
    </row>
    <row r="3" spans="1:11" s="23" customFormat="1" ht="12.75">
      <c r="A3" s="98"/>
      <c r="B3" s="115"/>
      <c r="C3" s="99"/>
      <c r="D3" s="99"/>
      <c r="E3" s="99"/>
      <c r="F3" s="99"/>
      <c r="G3" s="96" t="s">
        <v>1342</v>
      </c>
      <c r="H3" s="96" t="s">
        <v>1343</v>
      </c>
      <c r="I3" s="96" t="s">
        <v>1344</v>
      </c>
      <c r="J3" s="96" t="s">
        <v>1345</v>
      </c>
      <c r="K3" s="29"/>
    </row>
    <row r="4" spans="1:11" s="24" customFormat="1" ht="12.75">
      <c r="A4" s="3">
        <v>1</v>
      </c>
      <c r="B4" s="15"/>
      <c r="C4" s="2">
        <v>2</v>
      </c>
      <c r="D4" s="2">
        <v>3</v>
      </c>
      <c r="E4" s="2">
        <v>4</v>
      </c>
      <c r="F4" s="2">
        <v>5</v>
      </c>
      <c r="G4" s="2">
        <v>6</v>
      </c>
      <c r="H4" s="2">
        <v>7</v>
      </c>
      <c r="I4" s="2">
        <v>8</v>
      </c>
      <c r="J4" s="2">
        <v>9</v>
      </c>
      <c r="K4" s="30"/>
    </row>
    <row r="5" spans="1:11" s="25" customFormat="1" ht="12.75">
      <c r="A5" s="6" t="s">
        <v>1346</v>
      </c>
      <c r="B5" s="16"/>
      <c r="C5" s="32"/>
      <c r="D5" s="32"/>
      <c r="E5" s="32"/>
      <c r="F5" s="32"/>
      <c r="G5" s="32"/>
      <c r="H5" s="32"/>
      <c r="I5" s="32"/>
      <c r="J5" s="32"/>
      <c r="K5" s="28"/>
    </row>
    <row r="6" spans="1:11" s="25" customFormat="1" ht="12.75">
      <c r="A6" s="17" t="s">
        <v>1358</v>
      </c>
      <c r="B6" s="18"/>
      <c r="C6" s="33">
        <f>SUM(C7:C30)</f>
        <v>0</v>
      </c>
      <c r="D6" s="33">
        <f>SUM(D7:D30)</f>
        <v>0</v>
      </c>
      <c r="E6" s="33">
        <f>SUM(E7:E30)</f>
        <v>0</v>
      </c>
      <c r="F6" s="33">
        <f>SUM(F7:F30)</f>
        <v>0</v>
      </c>
      <c r="G6" s="33">
        <f>SUM(G7:G30)</f>
        <v>0</v>
      </c>
      <c r="H6" s="33">
        <f>SUM(H7:H30)</f>
        <v>0</v>
      </c>
      <c r="I6" s="33">
        <f>SUM(I7:I30)</f>
        <v>0</v>
      </c>
      <c r="J6" s="33">
        <f>SUM(J7:J30)</f>
        <v>0</v>
      </c>
      <c r="K6" s="28"/>
    </row>
    <row r="7" spans="1:10" ht="12.75" hidden="1">
      <c r="A7" s="8" t="s">
        <v>1359</v>
      </c>
      <c r="B7" s="19"/>
      <c r="C7" s="7"/>
      <c r="D7" s="7"/>
      <c r="E7" s="7"/>
      <c r="F7" s="7"/>
      <c r="G7" s="7"/>
      <c r="H7" s="7"/>
      <c r="I7" s="7"/>
      <c r="J7" s="7"/>
    </row>
    <row r="8" spans="1:10" ht="12.75" hidden="1">
      <c r="A8" s="8" t="s">
        <v>1360</v>
      </c>
      <c r="B8" s="19"/>
      <c r="C8" s="7"/>
      <c r="D8" s="7"/>
      <c r="E8" s="7"/>
      <c r="F8" s="7"/>
      <c r="G8" s="7"/>
      <c r="H8" s="7"/>
      <c r="I8" s="7"/>
      <c r="J8" s="7"/>
    </row>
    <row r="9" spans="1:10" ht="12.75" hidden="1">
      <c r="A9" s="8" t="s">
        <v>1361</v>
      </c>
      <c r="B9" s="19"/>
      <c r="C9" s="7"/>
      <c r="D9" s="7"/>
      <c r="E9" s="7"/>
      <c r="F9" s="7"/>
      <c r="G9" s="7"/>
      <c r="H9" s="7"/>
      <c r="I9" s="7"/>
      <c r="J9" s="7"/>
    </row>
    <row r="10" spans="1:10" ht="12.75" hidden="1">
      <c r="A10" s="8" t="s">
        <v>1362</v>
      </c>
      <c r="B10" s="19"/>
      <c r="C10" s="7"/>
      <c r="D10" s="7"/>
      <c r="E10" s="7"/>
      <c r="F10" s="7"/>
      <c r="G10" s="7"/>
      <c r="H10" s="7"/>
      <c r="I10" s="7"/>
      <c r="J10" s="7"/>
    </row>
    <row r="11" spans="1:10" ht="12.75" hidden="1">
      <c r="A11" s="8" t="s">
        <v>1363</v>
      </c>
      <c r="B11" s="19"/>
      <c r="C11" s="7"/>
      <c r="D11" s="7"/>
      <c r="E11" s="7"/>
      <c r="F11" s="7"/>
      <c r="G11" s="7"/>
      <c r="H11" s="7"/>
      <c r="I11" s="7"/>
      <c r="J11" s="7"/>
    </row>
    <row r="12" spans="1:10" ht="12.75" hidden="1">
      <c r="A12" s="8" t="s">
        <v>1364</v>
      </c>
      <c r="B12" s="19"/>
      <c r="C12" s="7"/>
      <c r="D12" s="7"/>
      <c r="E12" s="7"/>
      <c r="F12" s="7"/>
      <c r="G12" s="7"/>
      <c r="H12" s="7"/>
      <c r="I12" s="7"/>
      <c r="J12" s="7"/>
    </row>
    <row r="13" spans="1:10" ht="12.75" hidden="1">
      <c r="A13" s="8" t="s">
        <v>1365</v>
      </c>
      <c r="B13" s="19"/>
      <c r="C13" s="7"/>
      <c r="D13" s="7"/>
      <c r="E13" s="7"/>
      <c r="F13" s="7"/>
      <c r="G13" s="7"/>
      <c r="H13" s="7"/>
      <c r="I13" s="7"/>
      <c r="J13" s="7"/>
    </row>
    <row r="14" spans="1:10" ht="12.75" hidden="1">
      <c r="A14" s="8" t="s">
        <v>1366</v>
      </c>
      <c r="B14" s="19"/>
      <c r="C14" s="7"/>
      <c r="D14" s="7"/>
      <c r="E14" s="7"/>
      <c r="F14" s="7"/>
      <c r="G14" s="7"/>
      <c r="H14" s="7"/>
      <c r="I14" s="7"/>
      <c r="J14" s="7"/>
    </row>
    <row r="15" spans="1:10" ht="12.75" hidden="1">
      <c r="A15" s="8" t="s">
        <v>1367</v>
      </c>
      <c r="B15" s="19"/>
      <c r="C15" s="7"/>
      <c r="D15" s="7"/>
      <c r="E15" s="7"/>
      <c r="F15" s="7"/>
      <c r="G15" s="7"/>
      <c r="H15" s="7"/>
      <c r="I15" s="7"/>
      <c r="J15" s="7"/>
    </row>
    <row r="16" spans="1:10" ht="12.75" hidden="1">
      <c r="A16" s="8" t="s">
        <v>1368</v>
      </c>
      <c r="B16" s="19"/>
      <c r="C16" s="7"/>
      <c r="D16" s="7"/>
      <c r="E16" s="7"/>
      <c r="F16" s="7"/>
      <c r="G16" s="7"/>
      <c r="H16" s="7"/>
      <c r="I16" s="7"/>
      <c r="J16" s="7"/>
    </row>
    <row r="17" spans="1:10" ht="12.75" hidden="1">
      <c r="A17" s="8" t="s">
        <v>1369</v>
      </c>
      <c r="B17" s="19"/>
      <c r="C17" s="7"/>
      <c r="D17" s="7"/>
      <c r="E17" s="7"/>
      <c r="F17" s="7"/>
      <c r="G17" s="7"/>
      <c r="H17" s="7"/>
      <c r="I17" s="7"/>
      <c r="J17" s="7"/>
    </row>
    <row r="18" spans="1:10" ht="12.75" hidden="1">
      <c r="A18" s="8" t="s">
        <v>1370</v>
      </c>
      <c r="B18" s="19"/>
      <c r="C18" s="7"/>
      <c r="D18" s="7"/>
      <c r="E18" s="7"/>
      <c r="F18" s="7"/>
      <c r="G18" s="7"/>
      <c r="H18" s="7"/>
      <c r="I18" s="7"/>
      <c r="J18" s="7"/>
    </row>
    <row r="19" spans="1:10" ht="12.75" hidden="1">
      <c r="A19" s="8" t="s">
        <v>1371</v>
      </c>
      <c r="B19" s="19"/>
      <c r="C19" s="7"/>
      <c r="D19" s="7"/>
      <c r="E19" s="7"/>
      <c r="F19" s="7"/>
      <c r="G19" s="7"/>
      <c r="H19" s="7"/>
      <c r="I19" s="7"/>
      <c r="J19" s="7"/>
    </row>
    <row r="20" spans="1:10" ht="12.75" hidden="1">
      <c r="A20" s="8" t="s">
        <v>1372</v>
      </c>
      <c r="B20" s="19"/>
      <c r="C20" s="7"/>
      <c r="D20" s="7"/>
      <c r="E20" s="7"/>
      <c r="F20" s="7"/>
      <c r="G20" s="7"/>
      <c r="H20" s="7"/>
      <c r="I20" s="7"/>
      <c r="J20" s="7"/>
    </row>
    <row r="21" spans="1:10" ht="12.75" hidden="1">
      <c r="A21" s="8" t="s">
        <v>1373</v>
      </c>
      <c r="B21" s="19"/>
      <c r="C21" s="7"/>
      <c r="D21" s="7"/>
      <c r="E21" s="7"/>
      <c r="F21" s="7"/>
      <c r="G21" s="7"/>
      <c r="H21" s="7"/>
      <c r="I21" s="7"/>
      <c r="J21" s="7"/>
    </row>
    <row r="22" spans="1:10" ht="12.75" hidden="1">
      <c r="A22" s="8" t="s">
        <v>1374</v>
      </c>
      <c r="B22" s="19"/>
      <c r="C22" s="7"/>
      <c r="D22" s="7"/>
      <c r="E22" s="7"/>
      <c r="F22" s="7"/>
      <c r="G22" s="7"/>
      <c r="H22" s="7"/>
      <c r="I22" s="7"/>
      <c r="J22" s="7"/>
    </row>
    <row r="23" spans="1:10" ht="12.75" hidden="1">
      <c r="A23" s="8" t="s">
        <v>1375</v>
      </c>
      <c r="B23" s="19"/>
      <c r="C23" s="7"/>
      <c r="D23" s="7"/>
      <c r="E23" s="7"/>
      <c r="F23" s="7"/>
      <c r="G23" s="7"/>
      <c r="H23" s="7"/>
      <c r="I23" s="7"/>
      <c r="J23" s="7"/>
    </row>
    <row r="24" spans="1:10" ht="12.75" hidden="1">
      <c r="A24" s="8" t="s">
        <v>1376</v>
      </c>
      <c r="B24" s="19"/>
      <c r="C24" s="7"/>
      <c r="D24" s="7"/>
      <c r="E24" s="7"/>
      <c r="F24" s="7"/>
      <c r="G24" s="7"/>
      <c r="H24" s="7"/>
      <c r="I24" s="7"/>
      <c r="J24" s="7"/>
    </row>
    <row r="25" spans="1:10" ht="12.75" hidden="1">
      <c r="A25" s="8" t="s">
        <v>1377</v>
      </c>
      <c r="B25" s="19"/>
      <c r="C25" s="7"/>
      <c r="D25" s="7"/>
      <c r="E25" s="7"/>
      <c r="F25" s="7"/>
      <c r="G25" s="7"/>
      <c r="H25" s="7"/>
      <c r="I25" s="7"/>
      <c r="J25" s="7"/>
    </row>
    <row r="26" spans="1:10" ht="12.75" hidden="1">
      <c r="A26" s="8" t="s">
        <v>1378</v>
      </c>
      <c r="B26" s="19"/>
      <c r="C26" s="7"/>
      <c r="D26" s="7"/>
      <c r="E26" s="7"/>
      <c r="F26" s="7"/>
      <c r="G26" s="7"/>
      <c r="H26" s="7"/>
      <c r="I26" s="7"/>
      <c r="J26" s="7"/>
    </row>
    <row r="27" spans="1:10" ht="12.75" hidden="1">
      <c r="A27" s="8" t="s">
        <v>1379</v>
      </c>
      <c r="B27" s="19"/>
      <c r="C27" s="7"/>
      <c r="D27" s="7"/>
      <c r="E27" s="7"/>
      <c r="F27" s="7"/>
      <c r="G27" s="7"/>
      <c r="H27" s="7"/>
      <c r="I27" s="7"/>
      <c r="J27" s="7"/>
    </row>
    <row r="28" spans="1:10" ht="12.75" hidden="1">
      <c r="A28" s="8" t="s">
        <v>1380</v>
      </c>
      <c r="B28" s="19"/>
      <c r="C28" s="7"/>
      <c r="D28" s="7"/>
      <c r="E28" s="7"/>
      <c r="F28" s="7"/>
      <c r="G28" s="7"/>
      <c r="H28" s="7"/>
      <c r="I28" s="7"/>
      <c r="J28" s="7"/>
    </row>
    <row r="29" spans="1:10" ht="12.75" hidden="1">
      <c r="A29" s="8" t="s">
        <v>1381</v>
      </c>
      <c r="B29" s="19"/>
      <c r="C29" s="7"/>
      <c r="D29" s="7"/>
      <c r="E29" s="7"/>
      <c r="F29" s="7"/>
      <c r="G29" s="7"/>
      <c r="H29" s="7"/>
      <c r="I29" s="7"/>
      <c r="J29" s="7"/>
    </row>
    <row r="30" spans="1:10" ht="12.75" hidden="1">
      <c r="A30" s="8" t="s">
        <v>1382</v>
      </c>
      <c r="B30" s="19"/>
      <c r="C30" s="7"/>
      <c r="D30" s="7"/>
      <c r="E30" s="7"/>
      <c r="F30" s="7"/>
      <c r="G30" s="7"/>
      <c r="H30" s="7"/>
      <c r="I30" s="7"/>
      <c r="J30" s="7"/>
    </row>
    <row r="31" spans="1:11" s="25" customFormat="1" ht="12.75">
      <c r="A31" s="17" t="s">
        <v>1383</v>
      </c>
      <c r="B31" s="18"/>
      <c r="C31" s="33">
        <f>SUM(C32:C63)</f>
        <v>0</v>
      </c>
      <c r="D31" s="33">
        <f>SUM(D32:D63)</f>
        <v>0</v>
      </c>
      <c r="E31" s="33">
        <f>SUM(E32:E63)</f>
        <v>0</v>
      </c>
      <c r="F31" s="33">
        <f>SUM(F32:F63)</f>
        <v>0</v>
      </c>
      <c r="G31" s="33">
        <f>SUM(G32:G63)</f>
        <v>0</v>
      </c>
      <c r="H31" s="33">
        <f>SUM(H32:H63)</f>
        <v>0</v>
      </c>
      <c r="I31" s="33">
        <f>SUM(I32:I63)</f>
        <v>0</v>
      </c>
      <c r="J31" s="33">
        <f>SUM(J32:J63)</f>
        <v>0</v>
      </c>
      <c r="K31" s="28"/>
    </row>
    <row r="32" spans="1:10" ht="12.75" hidden="1">
      <c r="A32" s="8" t="s">
        <v>1384</v>
      </c>
      <c r="B32" s="19"/>
      <c r="C32" s="7"/>
      <c r="D32" s="7"/>
      <c r="E32" s="7"/>
      <c r="F32" s="7"/>
      <c r="G32" s="7"/>
      <c r="H32" s="7"/>
      <c r="I32" s="7"/>
      <c r="J32" s="7"/>
    </row>
    <row r="33" spans="1:10" ht="12.75" hidden="1">
      <c r="A33" s="8" t="s">
        <v>1385</v>
      </c>
      <c r="B33" s="19"/>
      <c r="C33" s="7"/>
      <c r="D33" s="7"/>
      <c r="E33" s="7"/>
      <c r="F33" s="7"/>
      <c r="G33" s="7"/>
      <c r="H33" s="7"/>
      <c r="I33" s="7"/>
      <c r="J33" s="7"/>
    </row>
    <row r="34" spans="1:10" ht="12.75" hidden="1">
      <c r="A34" s="8" t="s">
        <v>1386</v>
      </c>
      <c r="B34" s="19"/>
      <c r="C34" s="7"/>
      <c r="D34" s="7"/>
      <c r="E34" s="7"/>
      <c r="F34" s="7"/>
      <c r="G34" s="7"/>
      <c r="H34" s="7"/>
      <c r="I34" s="7"/>
      <c r="J34" s="7"/>
    </row>
    <row r="35" spans="1:10" ht="12.75" hidden="1">
      <c r="A35" s="8" t="s">
        <v>1387</v>
      </c>
      <c r="B35" s="19"/>
      <c r="C35" s="7"/>
      <c r="D35" s="7"/>
      <c r="E35" s="7"/>
      <c r="F35" s="7"/>
      <c r="G35" s="7"/>
      <c r="H35" s="7"/>
      <c r="I35" s="7"/>
      <c r="J35" s="7"/>
    </row>
    <row r="36" spans="1:10" ht="12.75" hidden="1">
      <c r="A36" s="8" t="s">
        <v>1388</v>
      </c>
      <c r="B36" s="19"/>
      <c r="C36" s="7"/>
      <c r="D36" s="7"/>
      <c r="E36" s="7"/>
      <c r="F36" s="7"/>
      <c r="G36" s="7"/>
      <c r="H36" s="7"/>
      <c r="I36" s="7"/>
      <c r="J36" s="7"/>
    </row>
    <row r="37" spans="1:10" ht="12.75" hidden="1">
      <c r="A37" s="8" t="s">
        <v>1389</v>
      </c>
      <c r="B37" s="19"/>
      <c r="C37" s="7"/>
      <c r="D37" s="7"/>
      <c r="E37" s="7"/>
      <c r="F37" s="7"/>
      <c r="G37" s="7"/>
      <c r="H37" s="7"/>
      <c r="I37" s="7"/>
      <c r="J37" s="7"/>
    </row>
    <row r="38" spans="1:10" ht="12.75" hidden="1">
      <c r="A38" s="8" t="s">
        <v>1390</v>
      </c>
      <c r="B38" s="19"/>
      <c r="C38" s="7"/>
      <c r="D38" s="7"/>
      <c r="E38" s="7"/>
      <c r="F38" s="7"/>
      <c r="G38" s="7"/>
      <c r="H38" s="7"/>
      <c r="I38" s="7"/>
      <c r="J38" s="7"/>
    </row>
    <row r="39" spans="1:10" ht="12.75" hidden="1">
      <c r="A39" s="8" t="s">
        <v>1391</v>
      </c>
      <c r="B39" s="19"/>
      <c r="C39" s="7"/>
      <c r="D39" s="7"/>
      <c r="E39" s="7"/>
      <c r="F39" s="7"/>
      <c r="G39" s="7"/>
      <c r="H39" s="7"/>
      <c r="I39" s="7"/>
      <c r="J39" s="7"/>
    </row>
    <row r="40" spans="1:10" ht="12.75" hidden="1">
      <c r="A40" s="8" t="s">
        <v>1392</v>
      </c>
      <c r="B40" s="19"/>
      <c r="C40" s="7"/>
      <c r="D40" s="7"/>
      <c r="E40" s="7"/>
      <c r="F40" s="7"/>
      <c r="G40" s="7"/>
      <c r="H40" s="7"/>
      <c r="I40" s="7"/>
      <c r="J40" s="7"/>
    </row>
    <row r="41" spans="1:10" ht="12.75" hidden="1">
      <c r="A41" s="8" t="s">
        <v>1393</v>
      </c>
      <c r="B41" s="19"/>
      <c r="C41" s="7"/>
      <c r="D41" s="7"/>
      <c r="E41" s="7"/>
      <c r="F41" s="7"/>
      <c r="G41" s="7"/>
      <c r="H41" s="7"/>
      <c r="I41" s="7"/>
      <c r="J41" s="7"/>
    </row>
    <row r="42" spans="1:10" ht="12.75" hidden="1">
      <c r="A42" s="8" t="s">
        <v>1394</v>
      </c>
      <c r="B42" s="19"/>
      <c r="C42" s="7"/>
      <c r="D42" s="7"/>
      <c r="E42" s="7"/>
      <c r="F42" s="7"/>
      <c r="G42" s="7"/>
      <c r="H42" s="7"/>
      <c r="I42" s="7"/>
      <c r="J42" s="7"/>
    </row>
    <row r="43" spans="1:10" ht="12.75" hidden="1">
      <c r="A43" s="8" t="s">
        <v>1395</v>
      </c>
      <c r="B43" s="19"/>
      <c r="C43" s="7"/>
      <c r="D43" s="7"/>
      <c r="E43" s="7"/>
      <c r="F43" s="7"/>
      <c r="G43" s="7"/>
      <c r="H43" s="7"/>
      <c r="I43" s="7"/>
      <c r="J43" s="7"/>
    </row>
    <row r="44" spans="1:10" ht="12.75" hidden="1">
      <c r="A44" s="8" t="s">
        <v>1396</v>
      </c>
      <c r="B44" s="19"/>
      <c r="C44" s="7"/>
      <c r="D44" s="7"/>
      <c r="E44" s="7"/>
      <c r="F44" s="7"/>
      <c r="G44" s="7"/>
      <c r="H44" s="7"/>
      <c r="I44" s="7"/>
      <c r="J44" s="7"/>
    </row>
    <row r="45" spans="1:10" ht="12.75" hidden="1">
      <c r="A45" s="8" t="s">
        <v>1397</v>
      </c>
      <c r="B45" s="19"/>
      <c r="C45" s="7"/>
      <c r="D45" s="7"/>
      <c r="E45" s="7"/>
      <c r="F45" s="7"/>
      <c r="G45" s="7"/>
      <c r="H45" s="7"/>
      <c r="I45" s="7"/>
      <c r="J45" s="7"/>
    </row>
    <row r="46" spans="1:10" ht="12.75" hidden="1">
      <c r="A46" s="8" t="s">
        <v>1398</v>
      </c>
      <c r="B46" s="19"/>
      <c r="C46" s="7"/>
      <c r="D46" s="7"/>
      <c r="E46" s="7"/>
      <c r="F46" s="7"/>
      <c r="G46" s="7"/>
      <c r="H46" s="7"/>
      <c r="I46" s="7"/>
      <c r="J46" s="7"/>
    </row>
    <row r="47" spans="1:10" ht="12.75" hidden="1">
      <c r="A47" s="8" t="s">
        <v>1399</v>
      </c>
      <c r="B47" s="19"/>
      <c r="C47" s="7"/>
      <c r="D47" s="7"/>
      <c r="E47" s="7"/>
      <c r="F47" s="7"/>
      <c r="G47" s="7"/>
      <c r="H47" s="7"/>
      <c r="I47" s="7"/>
      <c r="J47" s="7"/>
    </row>
    <row r="48" spans="1:10" ht="12.75" hidden="1">
      <c r="A48" s="8" t="s">
        <v>1400</v>
      </c>
      <c r="B48" s="19"/>
      <c r="C48" s="7"/>
      <c r="D48" s="7"/>
      <c r="E48" s="7"/>
      <c r="F48" s="7"/>
      <c r="G48" s="7"/>
      <c r="H48" s="7"/>
      <c r="I48" s="7"/>
      <c r="J48" s="7"/>
    </row>
    <row r="49" spans="1:10" ht="12.75" hidden="1">
      <c r="A49" s="8" t="s">
        <v>1401</v>
      </c>
      <c r="B49" s="19"/>
      <c r="C49" s="7"/>
      <c r="D49" s="7"/>
      <c r="E49" s="7"/>
      <c r="F49" s="7"/>
      <c r="G49" s="7"/>
      <c r="H49" s="7"/>
      <c r="I49" s="7"/>
      <c r="J49" s="7"/>
    </row>
    <row r="50" spans="1:10" ht="12.75" hidden="1">
      <c r="A50" s="8" t="s">
        <v>1402</v>
      </c>
      <c r="B50" s="19"/>
      <c r="C50" s="7"/>
      <c r="D50" s="7"/>
      <c r="E50" s="7"/>
      <c r="F50" s="7"/>
      <c r="G50" s="7"/>
      <c r="H50" s="7"/>
      <c r="I50" s="7"/>
      <c r="J50" s="7"/>
    </row>
    <row r="51" spans="1:10" ht="12.75" hidden="1">
      <c r="A51" s="8" t="s">
        <v>1403</v>
      </c>
      <c r="B51" s="19"/>
      <c r="C51" s="7"/>
      <c r="D51" s="7"/>
      <c r="E51" s="7"/>
      <c r="F51" s="7"/>
      <c r="G51" s="7"/>
      <c r="H51" s="7"/>
      <c r="I51" s="7"/>
      <c r="J51" s="7"/>
    </row>
    <row r="52" spans="1:10" ht="12.75" hidden="1">
      <c r="A52" s="8" t="s">
        <v>1404</v>
      </c>
      <c r="B52" s="19"/>
      <c r="C52" s="7"/>
      <c r="D52" s="7"/>
      <c r="E52" s="7"/>
      <c r="F52" s="7"/>
      <c r="G52" s="7"/>
      <c r="H52" s="7"/>
      <c r="I52" s="7"/>
      <c r="J52" s="7"/>
    </row>
    <row r="53" spans="1:10" ht="12.75" hidden="1">
      <c r="A53" s="8" t="s">
        <v>1405</v>
      </c>
      <c r="B53" s="19"/>
      <c r="C53" s="7"/>
      <c r="D53" s="7"/>
      <c r="E53" s="7"/>
      <c r="F53" s="7"/>
      <c r="G53" s="7"/>
      <c r="H53" s="7"/>
      <c r="I53" s="7"/>
      <c r="J53" s="7"/>
    </row>
    <row r="54" spans="1:10" ht="12.75" hidden="1">
      <c r="A54" s="8" t="s">
        <v>1406</v>
      </c>
      <c r="B54" s="19"/>
      <c r="C54" s="7"/>
      <c r="D54" s="7"/>
      <c r="E54" s="7"/>
      <c r="F54" s="7"/>
      <c r="G54" s="7"/>
      <c r="H54" s="7"/>
      <c r="I54" s="7"/>
      <c r="J54" s="7"/>
    </row>
    <row r="55" spans="1:10" ht="12.75" hidden="1">
      <c r="A55" s="8" t="s">
        <v>1407</v>
      </c>
      <c r="B55" s="19"/>
      <c r="C55" s="7"/>
      <c r="D55" s="7"/>
      <c r="E55" s="7"/>
      <c r="F55" s="7"/>
      <c r="G55" s="7"/>
      <c r="H55" s="7"/>
      <c r="I55" s="7"/>
      <c r="J55" s="7"/>
    </row>
    <row r="56" spans="1:10" ht="12.75" hidden="1">
      <c r="A56" s="8" t="s">
        <v>1408</v>
      </c>
      <c r="B56" s="19"/>
      <c r="C56" s="7"/>
      <c r="D56" s="7"/>
      <c r="E56" s="7"/>
      <c r="F56" s="7"/>
      <c r="G56" s="7"/>
      <c r="H56" s="7"/>
      <c r="I56" s="7"/>
      <c r="J56" s="7"/>
    </row>
    <row r="57" spans="1:10" ht="12.75" hidden="1">
      <c r="A57" s="8" t="s">
        <v>1409</v>
      </c>
      <c r="B57" s="19"/>
      <c r="C57" s="7"/>
      <c r="D57" s="7"/>
      <c r="E57" s="7"/>
      <c r="F57" s="7"/>
      <c r="G57" s="7"/>
      <c r="H57" s="7"/>
      <c r="I57" s="7"/>
      <c r="J57" s="7"/>
    </row>
    <row r="58" spans="1:10" ht="12.75" hidden="1">
      <c r="A58" s="8" t="s">
        <v>1410</v>
      </c>
      <c r="B58" s="19"/>
      <c r="C58" s="7"/>
      <c r="D58" s="7"/>
      <c r="E58" s="7"/>
      <c r="F58" s="7"/>
      <c r="G58" s="7"/>
      <c r="H58" s="7"/>
      <c r="I58" s="7"/>
      <c r="J58" s="7"/>
    </row>
    <row r="59" spans="1:10" ht="12.75" hidden="1">
      <c r="A59" s="8" t="s">
        <v>1411</v>
      </c>
      <c r="B59" s="19"/>
      <c r="C59" s="7"/>
      <c r="D59" s="7"/>
      <c r="E59" s="7"/>
      <c r="F59" s="7"/>
      <c r="G59" s="7"/>
      <c r="H59" s="7"/>
      <c r="I59" s="7"/>
      <c r="J59" s="7"/>
    </row>
    <row r="60" spans="1:10" ht="12.75" hidden="1">
      <c r="A60" s="8" t="s">
        <v>1412</v>
      </c>
      <c r="B60" s="19"/>
      <c r="C60" s="7"/>
      <c r="D60" s="7"/>
      <c r="E60" s="7"/>
      <c r="F60" s="7"/>
      <c r="G60" s="7"/>
      <c r="H60" s="7"/>
      <c r="I60" s="7"/>
      <c r="J60" s="7"/>
    </row>
    <row r="61" spans="1:10" ht="12.75" hidden="1">
      <c r="A61" s="8" t="s">
        <v>1413</v>
      </c>
      <c r="B61" s="19"/>
      <c r="C61" s="7"/>
      <c r="D61" s="7"/>
      <c r="E61" s="7"/>
      <c r="F61" s="7"/>
      <c r="G61" s="7"/>
      <c r="H61" s="7"/>
      <c r="I61" s="7"/>
      <c r="J61" s="7"/>
    </row>
    <row r="62" spans="1:10" ht="12.75" hidden="1">
      <c r="A62" s="8" t="s">
        <v>1414</v>
      </c>
      <c r="B62" s="19"/>
      <c r="C62" s="7"/>
      <c r="D62" s="7"/>
      <c r="E62" s="7"/>
      <c r="F62" s="7"/>
      <c r="G62" s="7"/>
      <c r="H62" s="7"/>
      <c r="I62" s="7"/>
      <c r="J62" s="7"/>
    </row>
    <row r="63" spans="1:10" ht="12.75" hidden="1">
      <c r="A63" s="8" t="s">
        <v>1415</v>
      </c>
      <c r="B63" s="19"/>
      <c r="C63" s="7"/>
      <c r="D63" s="7"/>
      <c r="E63" s="7"/>
      <c r="F63" s="7"/>
      <c r="G63" s="7"/>
      <c r="H63" s="7"/>
      <c r="I63" s="7"/>
      <c r="J63" s="7"/>
    </row>
    <row r="64" spans="1:11" s="25" customFormat="1" ht="12.75">
      <c r="A64" s="17" t="s">
        <v>1416</v>
      </c>
      <c r="B64" s="18"/>
      <c r="C64" s="33">
        <f>SUM(C65:C81)</f>
        <v>482</v>
      </c>
      <c r="D64" s="33">
        <f>SUM(D65:D81)</f>
        <v>886</v>
      </c>
      <c r="E64" s="33">
        <f>SUM(E65:E81)</f>
        <v>928</v>
      </c>
      <c r="F64" s="33">
        <f>SUM(F65:F81)</f>
        <v>440</v>
      </c>
      <c r="G64" s="33">
        <f>SUM(G65:G81)</f>
        <v>1969.29283333333</v>
      </c>
      <c r="H64" s="33">
        <f>SUM(H65:H81)</f>
        <v>2536.55916666667</v>
      </c>
      <c r="I64" s="33">
        <f>SUM(I65:I81)</f>
        <v>2445.302</v>
      </c>
      <c r="J64" s="33">
        <f>SUM(J65:J81)</f>
        <v>2060.55</v>
      </c>
      <c r="K64" s="28"/>
    </row>
    <row r="65" spans="1:10" ht="12.75" hidden="1">
      <c r="A65" s="8" t="s">
        <v>1417</v>
      </c>
      <c r="B65" s="19"/>
      <c r="C65" s="7"/>
      <c r="D65" s="7"/>
      <c r="E65" s="7"/>
      <c r="F65" s="7"/>
      <c r="G65" s="7"/>
      <c r="H65" s="7"/>
      <c r="I65" s="7"/>
      <c r="J65" s="7"/>
    </row>
    <row r="66" spans="1:10" ht="12.75" hidden="1">
      <c r="A66" s="8" t="s">
        <v>1418</v>
      </c>
      <c r="B66" s="19"/>
      <c r="C66" s="7"/>
      <c r="D66" s="7"/>
      <c r="E66" s="7"/>
      <c r="F66" s="7"/>
      <c r="G66" s="7"/>
      <c r="H66" s="7"/>
      <c r="I66" s="7"/>
      <c r="J66" s="7"/>
    </row>
    <row r="67" spans="1:10" ht="12.75" hidden="1">
      <c r="A67" s="8" t="s">
        <v>1419</v>
      </c>
      <c r="B67" s="19"/>
      <c r="C67" s="7"/>
      <c r="D67" s="7"/>
      <c r="E67" s="7"/>
      <c r="F67" s="7"/>
      <c r="G67" s="7"/>
      <c r="H67" s="7"/>
      <c r="I67" s="7"/>
      <c r="J67" s="7"/>
    </row>
    <row r="68" spans="1:10" ht="12.75" hidden="1">
      <c r="A68" s="8" t="s">
        <v>1420</v>
      </c>
      <c r="B68" s="19"/>
      <c r="C68" s="7"/>
      <c r="D68" s="7"/>
      <c r="E68" s="7"/>
      <c r="F68" s="7"/>
      <c r="G68" s="7"/>
      <c r="H68" s="7"/>
      <c r="I68" s="7"/>
      <c r="J68" s="7"/>
    </row>
    <row r="69" spans="1:10" ht="12.75" hidden="1">
      <c r="A69" s="8" t="s">
        <v>1421</v>
      </c>
      <c r="B69" s="19"/>
      <c r="C69" s="7"/>
      <c r="D69" s="7"/>
      <c r="E69" s="7"/>
      <c r="F69" s="7"/>
      <c r="G69" s="7"/>
      <c r="H69" s="7"/>
      <c r="I69" s="7"/>
      <c r="J69" s="7"/>
    </row>
    <row r="70" spans="1:10" ht="12.75" hidden="1">
      <c r="A70" s="8" t="s">
        <v>1422</v>
      </c>
      <c r="B70" s="19"/>
      <c r="C70" s="7"/>
      <c r="D70" s="7"/>
      <c r="E70" s="7"/>
      <c r="F70" s="7"/>
      <c r="G70" s="7"/>
      <c r="H70" s="7"/>
      <c r="I70" s="7"/>
      <c r="J70" s="7"/>
    </row>
    <row r="71" spans="1:10" ht="12.75" hidden="1">
      <c r="A71" s="8" t="s">
        <v>1423</v>
      </c>
      <c r="B71" s="19"/>
      <c r="C71" s="7"/>
      <c r="D71" s="7"/>
      <c r="E71" s="7"/>
      <c r="F71" s="7"/>
      <c r="G71" s="7"/>
      <c r="H71" s="7"/>
      <c r="I71" s="7"/>
      <c r="J71" s="7"/>
    </row>
    <row r="72" spans="1:10" ht="12.75" hidden="1">
      <c r="A72" s="8" t="s">
        <v>1424</v>
      </c>
      <c r="B72" s="19"/>
      <c r="C72" s="7"/>
      <c r="D72" s="7"/>
      <c r="E72" s="7"/>
      <c r="F72" s="7"/>
      <c r="G72" s="7"/>
      <c r="H72" s="7"/>
      <c r="I72" s="7"/>
      <c r="J72" s="7"/>
    </row>
    <row r="73" spans="1:10" ht="12.75" hidden="1">
      <c r="A73" s="8" t="s">
        <v>1425</v>
      </c>
      <c r="B73" s="19"/>
      <c r="C73" s="7"/>
      <c r="D73" s="7"/>
      <c r="E73" s="7"/>
      <c r="F73" s="7"/>
      <c r="G73" s="7"/>
      <c r="H73" s="7"/>
      <c r="I73" s="7"/>
      <c r="J73" s="7"/>
    </row>
    <row r="74" spans="1:10" ht="12.75" hidden="1">
      <c r="A74" s="8" t="s">
        <v>1426</v>
      </c>
      <c r="B74" s="19"/>
      <c r="C74" s="7"/>
      <c r="D74" s="7"/>
      <c r="E74" s="7"/>
      <c r="F74" s="7"/>
      <c r="G74" s="7"/>
      <c r="H74" s="7"/>
      <c r="I74" s="7"/>
      <c r="J74" s="7"/>
    </row>
    <row r="75" spans="1:10" ht="12.75">
      <c r="A75" s="8" t="s">
        <v>1427</v>
      </c>
      <c r="B75" s="19">
        <v>1444</v>
      </c>
      <c r="C75" s="7">
        <v>482</v>
      </c>
      <c r="D75" s="7">
        <v>886</v>
      </c>
      <c r="E75" s="7">
        <v>928</v>
      </c>
      <c r="F75" s="7">
        <v>440</v>
      </c>
      <c r="G75" s="7">
        <v>1969.29283333333</v>
      </c>
      <c r="H75" s="7">
        <v>2536.55916666667</v>
      </c>
      <c r="I75" s="7">
        <v>2445.302</v>
      </c>
      <c r="J75" s="7">
        <v>2060.55</v>
      </c>
    </row>
    <row r="76" spans="1:10" ht="12.75" hidden="1">
      <c r="A76" s="8" t="s">
        <v>1428</v>
      </c>
      <c r="B76" s="19"/>
      <c r="C76" s="7"/>
      <c r="D76" s="7"/>
      <c r="E76" s="7"/>
      <c r="F76" s="7"/>
      <c r="G76" s="7"/>
      <c r="H76" s="7"/>
      <c r="I76" s="7"/>
      <c r="J76" s="7"/>
    </row>
    <row r="77" spans="1:10" ht="12.75" hidden="1">
      <c r="A77" s="8" t="s">
        <v>1429</v>
      </c>
      <c r="B77" s="19"/>
      <c r="C77" s="7"/>
      <c r="D77" s="7"/>
      <c r="E77" s="7"/>
      <c r="F77" s="7"/>
      <c r="G77" s="7"/>
      <c r="H77" s="7"/>
      <c r="I77" s="7"/>
      <c r="J77" s="7"/>
    </row>
    <row r="78" spans="1:10" ht="12.75" hidden="1">
      <c r="A78" s="8" t="s">
        <v>1430</v>
      </c>
      <c r="B78" s="19"/>
      <c r="C78" s="7"/>
      <c r="D78" s="7"/>
      <c r="E78" s="7"/>
      <c r="F78" s="7"/>
      <c r="G78" s="7"/>
      <c r="H78" s="7"/>
      <c r="I78" s="7"/>
      <c r="J78" s="7"/>
    </row>
    <row r="79" spans="1:10" ht="12.75" hidden="1">
      <c r="A79" s="8" t="s">
        <v>1431</v>
      </c>
      <c r="B79" s="19"/>
      <c r="C79" s="7"/>
      <c r="D79" s="7"/>
      <c r="E79" s="7"/>
      <c r="F79" s="7"/>
      <c r="G79" s="7"/>
      <c r="H79" s="7"/>
      <c r="I79" s="7"/>
      <c r="J79" s="7"/>
    </row>
    <row r="80" spans="1:10" ht="12.75" hidden="1">
      <c r="A80" s="8" t="s">
        <v>1432</v>
      </c>
      <c r="B80" s="19"/>
      <c r="C80" s="7"/>
      <c r="D80" s="7"/>
      <c r="E80" s="7"/>
      <c r="F80" s="7"/>
      <c r="G80" s="7"/>
      <c r="H80" s="7"/>
      <c r="I80" s="7"/>
      <c r="J80" s="7"/>
    </row>
    <row r="81" spans="1:10" ht="12.75" hidden="1">
      <c r="A81" s="8" t="s">
        <v>1433</v>
      </c>
      <c r="B81" s="19"/>
      <c r="C81" s="7"/>
      <c r="D81" s="7"/>
      <c r="E81" s="7"/>
      <c r="F81" s="7"/>
      <c r="G81" s="7"/>
      <c r="H81" s="7"/>
      <c r="I81" s="7"/>
      <c r="J81" s="7"/>
    </row>
    <row r="82" spans="1:11" s="25" customFormat="1" ht="12.75">
      <c r="A82" s="17" t="s">
        <v>1434</v>
      </c>
      <c r="B82" s="18"/>
      <c r="C82" s="33">
        <f>SUM(C83:C128)</f>
        <v>0</v>
      </c>
      <c r="D82" s="33">
        <f>SUM(D83:D128)</f>
        <v>0</v>
      </c>
      <c r="E82" s="33">
        <f>SUM(E83:E128)</f>
        <v>0</v>
      </c>
      <c r="F82" s="33">
        <f>SUM(F83:F128)</f>
        <v>0</v>
      </c>
      <c r="G82" s="33">
        <f>SUM(G83:G128)</f>
        <v>0</v>
      </c>
      <c r="H82" s="33">
        <f>SUM(H83:H128)</f>
        <v>0</v>
      </c>
      <c r="I82" s="33">
        <f>SUM(I83:I128)</f>
        <v>0</v>
      </c>
      <c r="J82" s="33">
        <f>SUM(J83:J128)</f>
        <v>0</v>
      </c>
      <c r="K82" s="28"/>
    </row>
    <row r="83" spans="1:10" ht="12.75" hidden="1">
      <c r="A83" s="8" t="s">
        <v>1435</v>
      </c>
      <c r="B83" s="19"/>
      <c r="C83" s="7"/>
      <c r="D83" s="7"/>
      <c r="E83" s="7"/>
      <c r="F83" s="7"/>
      <c r="G83" s="7"/>
      <c r="H83" s="7"/>
      <c r="I83" s="7"/>
      <c r="J83" s="7"/>
    </row>
    <row r="84" spans="1:10" ht="12.75" hidden="1">
      <c r="A84" s="8" t="s">
        <v>1436</v>
      </c>
      <c r="B84" s="19"/>
      <c r="C84" s="7"/>
      <c r="D84" s="7"/>
      <c r="E84" s="7"/>
      <c r="F84" s="7"/>
      <c r="G84" s="7"/>
      <c r="H84" s="7"/>
      <c r="I84" s="7"/>
      <c r="J84" s="7"/>
    </row>
    <row r="85" spans="1:10" ht="12.75" hidden="1">
      <c r="A85" s="8" t="s">
        <v>1437</v>
      </c>
      <c r="B85" s="19"/>
      <c r="C85" s="7"/>
      <c r="D85" s="7"/>
      <c r="E85" s="7"/>
      <c r="F85" s="7"/>
      <c r="G85" s="7"/>
      <c r="H85" s="7"/>
      <c r="I85" s="7"/>
      <c r="J85" s="7"/>
    </row>
    <row r="86" spans="1:10" ht="12.75" hidden="1">
      <c r="A86" s="8" t="s">
        <v>1438</v>
      </c>
      <c r="B86" s="19"/>
      <c r="C86" s="7"/>
      <c r="D86" s="7"/>
      <c r="E86" s="7"/>
      <c r="F86" s="7"/>
      <c r="G86" s="7"/>
      <c r="H86" s="7"/>
      <c r="I86" s="7"/>
      <c r="J86" s="7"/>
    </row>
    <row r="87" spans="1:10" ht="12.75" hidden="1">
      <c r="A87" s="8" t="s">
        <v>1439</v>
      </c>
      <c r="B87" s="19"/>
      <c r="C87" s="7"/>
      <c r="D87" s="7"/>
      <c r="E87" s="7"/>
      <c r="F87" s="7"/>
      <c r="G87" s="7"/>
      <c r="H87" s="7"/>
      <c r="I87" s="7"/>
      <c r="J87" s="7"/>
    </row>
    <row r="88" spans="1:10" ht="12.75" hidden="1">
      <c r="A88" s="8" t="s">
        <v>1440</v>
      </c>
      <c r="B88" s="19"/>
      <c r="C88" s="7"/>
      <c r="D88" s="7"/>
      <c r="E88" s="7"/>
      <c r="F88" s="7"/>
      <c r="G88" s="7"/>
      <c r="H88" s="7"/>
      <c r="I88" s="7"/>
      <c r="J88" s="7"/>
    </row>
    <row r="89" spans="1:10" ht="12.75" hidden="1">
      <c r="A89" s="8" t="s">
        <v>1441</v>
      </c>
      <c r="B89" s="19"/>
      <c r="C89" s="7"/>
      <c r="D89" s="7"/>
      <c r="E89" s="7"/>
      <c r="F89" s="7"/>
      <c r="G89" s="7"/>
      <c r="H89" s="7"/>
      <c r="I89" s="7"/>
      <c r="J89" s="7"/>
    </row>
    <row r="90" spans="1:10" ht="12.75" hidden="1">
      <c r="A90" s="8" t="s">
        <v>1442</v>
      </c>
      <c r="B90" s="19"/>
      <c r="C90" s="7"/>
      <c r="D90" s="7"/>
      <c r="E90" s="7"/>
      <c r="F90" s="7"/>
      <c r="G90" s="7"/>
      <c r="H90" s="7"/>
      <c r="I90" s="7"/>
      <c r="J90" s="7"/>
    </row>
    <row r="91" spans="1:10" ht="12.75" hidden="1">
      <c r="A91" s="8" t="s">
        <v>1443</v>
      </c>
      <c r="B91" s="19"/>
      <c r="C91" s="7"/>
      <c r="D91" s="7"/>
      <c r="E91" s="7"/>
      <c r="F91" s="7"/>
      <c r="G91" s="7"/>
      <c r="H91" s="7"/>
      <c r="I91" s="7"/>
      <c r="J91" s="7"/>
    </row>
    <row r="92" spans="1:10" ht="12.75" hidden="1">
      <c r="A92" s="8" t="s">
        <v>1444</v>
      </c>
      <c r="B92" s="19"/>
      <c r="C92" s="7"/>
      <c r="D92" s="7"/>
      <c r="E92" s="7"/>
      <c r="F92" s="7"/>
      <c r="G92" s="7"/>
      <c r="H92" s="7"/>
      <c r="I92" s="7"/>
      <c r="J92" s="7"/>
    </row>
    <row r="93" spans="1:10" ht="12.75" hidden="1">
      <c r="A93" s="8" t="s">
        <v>1445</v>
      </c>
      <c r="B93" s="19"/>
      <c r="C93" s="7"/>
      <c r="D93" s="7"/>
      <c r="E93" s="7"/>
      <c r="F93" s="7"/>
      <c r="G93" s="7"/>
      <c r="H93" s="7"/>
      <c r="I93" s="7"/>
      <c r="J93" s="7"/>
    </row>
    <row r="94" spans="1:10" ht="12.75" hidden="1">
      <c r="A94" s="8" t="s">
        <v>1446</v>
      </c>
      <c r="B94" s="19"/>
      <c r="C94" s="7"/>
      <c r="D94" s="7"/>
      <c r="E94" s="7"/>
      <c r="F94" s="7"/>
      <c r="G94" s="7"/>
      <c r="H94" s="7"/>
      <c r="I94" s="7"/>
      <c r="J94" s="7"/>
    </row>
    <row r="95" spans="1:10" ht="12.75" hidden="1">
      <c r="A95" s="8" t="s">
        <v>1447</v>
      </c>
      <c r="B95" s="19"/>
      <c r="C95" s="7"/>
      <c r="D95" s="7"/>
      <c r="E95" s="7"/>
      <c r="F95" s="7"/>
      <c r="G95" s="7"/>
      <c r="H95" s="7"/>
      <c r="I95" s="7"/>
      <c r="J95" s="7"/>
    </row>
    <row r="96" spans="1:10" ht="12.75" hidden="1">
      <c r="A96" s="8" t="s">
        <v>1448</v>
      </c>
      <c r="B96" s="19"/>
      <c r="C96" s="7"/>
      <c r="D96" s="7"/>
      <c r="E96" s="7"/>
      <c r="F96" s="7"/>
      <c r="G96" s="7"/>
      <c r="H96" s="7"/>
      <c r="I96" s="7"/>
      <c r="J96" s="7"/>
    </row>
    <row r="97" spans="1:10" ht="12.75" hidden="1">
      <c r="A97" s="8" t="s">
        <v>1449</v>
      </c>
      <c r="B97" s="19"/>
      <c r="C97" s="7"/>
      <c r="D97" s="7"/>
      <c r="E97" s="7"/>
      <c r="F97" s="7"/>
      <c r="G97" s="7"/>
      <c r="H97" s="7"/>
      <c r="I97" s="7"/>
      <c r="J97" s="7"/>
    </row>
    <row r="98" spans="1:10" ht="12.75" hidden="1">
      <c r="A98" s="8" t="s">
        <v>1450</v>
      </c>
      <c r="B98" s="19"/>
      <c r="C98" s="7"/>
      <c r="D98" s="7"/>
      <c r="E98" s="7"/>
      <c r="F98" s="7"/>
      <c r="G98" s="7"/>
      <c r="H98" s="7"/>
      <c r="I98" s="7"/>
      <c r="J98" s="7"/>
    </row>
    <row r="99" spans="1:10" ht="12.75" hidden="1">
      <c r="A99" s="8" t="s">
        <v>1451</v>
      </c>
      <c r="B99" s="19"/>
      <c r="C99" s="7"/>
      <c r="D99" s="7"/>
      <c r="E99" s="7"/>
      <c r="F99" s="7"/>
      <c r="G99" s="7"/>
      <c r="H99" s="7"/>
      <c r="I99" s="7"/>
      <c r="J99" s="7"/>
    </row>
    <row r="100" spans="1:10" ht="12.75" hidden="1">
      <c r="A100" s="8" t="s">
        <v>1452</v>
      </c>
      <c r="B100" s="19"/>
      <c r="C100" s="7"/>
      <c r="D100" s="7"/>
      <c r="E100" s="7"/>
      <c r="F100" s="7"/>
      <c r="G100" s="7"/>
      <c r="H100" s="7"/>
      <c r="I100" s="7"/>
      <c r="J100" s="7"/>
    </row>
    <row r="101" spans="1:10" ht="12.75" hidden="1">
      <c r="A101" s="8" t="s">
        <v>1453</v>
      </c>
      <c r="B101" s="19"/>
      <c r="C101" s="7"/>
      <c r="D101" s="7"/>
      <c r="E101" s="7"/>
      <c r="F101" s="7"/>
      <c r="G101" s="7"/>
      <c r="H101" s="7"/>
      <c r="I101" s="7"/>
      <c r="J101" s="7"/>
    </row>
    <row r="102" spans="1:10" ht="12.75" hidden="1">
      <c r="A102" s="8" t="s">
        <v>1454</v>
      </c>
      <c r="B102" s="19"/>
      <c r="C102" s="7"/>
      <c r="D102" s="7"/>
      <c r="E102" s="7"/>
      <c r="F102" s="7"/>
      <c r="G102" s="7"/>
      <c r="H102" s="7"/>
      <c r="I102" s="7"/>
      <c r="J102" s="7"/>
    </row>
    <row r="103" spans="1:10" ht="12.75" hidden="1">
      <c r="A103" s="8" t="s">
        <v>1455</v>
      </c>
      <c r="B103" s="19"/>
      <c r="C103" s="7"/>
      <c r="D103" s="7"/>
      <c r="E103" s="7"/>
      <c r="F103" s="7"/>
      <c r="G103" s="7"/>
      <c r="H103" s="7"/>
      <c r="I103" s="7"/>
      <c r="J103" s="7"/>
    </row>
    <row r="104" spans="1:10" ht="12.75" hidden="1">
      <c r="A104" s="8" t="s">
        <v>1456</v>
      </c>
      <c r="B104" s="19"/>
      <c r="C104" s="7"/>
      <c r="D104" s="7"/>
      <c r="E104" s="7"/>
      <c r="F104" s="7"/>
      <c r="G104" s="7"/>
      <c r="H104" s="7"/>
      <c r="I104" s="7"/>
      <c r="J104" s="7"/>
    </row>
    <row r="105" spans="1:10" ht="12.75" hidden="1">
      <c r="A105" s="8" t="s">
        <v>1457</v>
      </c>
      <c r="B105" s="19"/>
      <c r="C105" s="7"/>
      <c r="D105" s="7"/>
      <c r="E105" s="7"/>
      <c r="F105" s="7"/>
      <c r="G105" s="7"/>
      <c r="H105" s="7"/>
      <c r="I105" s="7"/>
      <c r="J105" s="7"/>
    </row>
    <row r="106" spans="1:10" ht="12.75" hidden="1">
      <c r="A106" s="8" t="s">
        <v>1458</v>
      </c>
      <c r="B106" s="19"/>
      <c r="C106" s="7"/>
      <c r="D106" s="7"/>
      <c r="E106" s="7"/>
      <c r="F106" s="7"/>
      <c r="G106" s="7"/>
      <c r="H106" s="7"/>
      <c r="I106" s="7"/>
      <c r="J106" s="7"/>
    </row>
    <row r="107" spans="1:10" ht="12.75" hidden="1">
      <c r="A107" s="8" t="s">
        <v>1459</v>
      </c>
      <c r="B107" s="19"/>
      <c r="C107" s="7"/>
      <c r="D107" s="7"/>
      <c r="E107" s="7"/>
      <c r="F107" s="7"/>
      <c r="G107" s="7"/>
      <c r="H107" s="7"/>
      <c r="I107" s="7"/>
      <c r="J107" s="7"/>
    </row>
    <row r="108" spans="1:10" ht="12.75" hidden="1">
      <c r="A108" s="8" t="s">
        <v>1460</v>
      </c>
      <c r="B108" s="19"/>
      <c r="C108" s="7"/>
      <c r="D108" s="7"/>
      <c r="E108" s="7"/>
      <c r="F108" s="7"/>
      <c r="G108" s="7"/>
      <c r="H108" s="7"/>
      <c r="I108" s="7"/>
      <c r="J108" s="7"/>
    </row>
    <row r="109" spans="1:10" ht="12.75" hidden="1">
      <c r="A109" s="8" t="s">
        <v>1461</v>
      </c>
      <c r="B109" s="19"/>
      <c r="C109" s="7"/>
      <c r="D109" s="7"/>
      <c r="E109" s="7"/>
      <c r="F109" s="7"/>
      <c r="G109" s="7"/>
      <c r="H109" s="7"/>
      <c r="I109" s="7"/>
      <c r="J109" s="7"/>
    </row>
    <row r="110" spans="1:10" ht="12.75" hidden="1">
      <c r="A110" s="8" t="s">
        <v>1462</v>
      </c>
      <c r="B110" s="19"/>
      <c r="C110" s="7"/>
      <c r="D110" s="7"/>
      <c r="E110" s="7"/>
      <c r="F110" s="7"/>
      <c r="G110" s="7"/>
      <c r="H110" s="7"/>
      <c r="I110" s="7"/>
      <c r="J110" s="7"/>
    </row>
    <row r="111" spans="1:10" ht="12.75" hidden="1">
      <c r="A111" s="8" t="s">
        <v>1463</v>
      </c>
      <c r="B111" s="19"/>
      <c r="C111" s="7"/>
      <c r="D111" s="7"/>
      <c r="E111" s="7"/>
      <c r="F111" s="7"/>
      <c r="G111" s="7"/>
      <c r="H111" s="7"/>
      <c r="I111" s="7"/>
      <c r="J111" s="7"/>
    </row>
    <row r="112" spans="1:10" ht="12.75" hidden="1">
      <c r="A112" s="8" t="s">
        <v>1464</v>
      </c>
      <c r="B112" s="19"/>
      <c r="C112" s="7"/>
      <c r="D112" s="7"/>
      <c r="E112" s="7"/>
      <c r="F112" s="7"/>
      <c r="G112" s="7"/>
      <c r="H112" s="7"/>
      <c r="I112" s="7"/>
      <c r="J112" s="7"/>
    </row>
    <row r="113" spans="1:10" ht="12.75" hidden="1">
      <c r="A113" s="8" t="s">
        <v>1465</v>
      </c>
      <c r="B113" s="19"/>
      <c r="C113" s="7"/>
      <c r="D113" s="7"/>
      <c r="E113" s="7"/>
      <c r="F113" s="7"/>
      <c r="G113" s="7"/>
      <c r="H113" s="7"/>
      <c r="I113" s="7"/>
      <c r="J113" s="7"/>
    </row>
    <row r="114" spans="1:10" ht="12.75" hidden="1">
      <c r="A114" s="8" t="s">
        <v>1466</v>
      </c>
      <c r="B114" s="19"/>
      <c r="C114" s="7"/>
      <c r="D114" s="7"/>
      <c r="E114" s="7"/>
      <c r="F114" s="7"/>
      <c r="G114" s="7"/>
      <c r="H114" s="7"/>
      <c r="I114" s="7"/>
      <c r="J114" s="7"/>
    </row>
    <row r="115" spans="1:10" ht="12.75" hidden="1">
      <c r="A115" s="8" t="s">
        <v>1467</v>
      </c>
      <c r="B115" s="19"/>
      <c r="C115" s="7"/>
      <c r="D115" s="7"/>
      <c r="E115" s="7"/>
      <c r="F115" s="7"/>
      <c r="G115" s="7"/>
      <c r="H115" s="7"/>
      <c r="I115" s="7"/>
      <c r="J115" s="7"/>
    </row>
    <row r="116" spans="1:10" ht="12.75" hidden="1">
      <c r="A116" s="8" t="s">
        <v>1468</v>
      </c>
      <c r="B116" s="19"/>
      <c r="C116" s="7"/>
      <c r="D116" s="7"/>
      <c r="E116" s="7"/>
      <c r="F116" s="7"/>
      <c r="G116" s="7"/>
      <c r="H116" s="7"/>
      <c r="I116" s="7"/>
      <c r="J116" s="7"/>
    </row>
    <row r="117" spans="1:10" ht="12.75" hidden="1">
      <c r="A117" s="8" t="s">
        <v>1469</v>
      </c>
      <c r="B117" s="19"/>
      <c r="C117" s="7"/>
      <c r="D117" s="7"/>
      <c r="E117" s="7"/>
      <c r="F117" s="7"/>
      <c r="G117" s="7"/>
      <c r="H117" s="7"/>
      <c r="I117" s="7"/>
      <c r="J117" s="7"/>
    </row>
    <row r="118" spans="1:10" ht="12.75" hidden="1">
      <c r="A118" s="8" t="s">
        <v>1470</v>
      </c>
      <c r="B118" s="19"/>
      <c r="C118" s="7"/>
      <c r="D118" s="7"/>
      <c r="E118" s="7"/>
      <c r="F118" s="7"/>
      <c r="G118" s="7"/>
      <c r="H118" s="7"/>
      <c r="I118" s="7"/>
      <c r="J118" s="7"/>
    </row>
    <row r="119" spans="1:10" ht="12.75" hidden="1">
      <c r="A119" s="8" t="s">
        <v>1471</v>
      </c>
      <c r="B119" s="19"/>
      <c r="C119" s="7"/>
      <c r="D119" s="7"/>
      <c r="E119" s="7"/>
      <c r="F119" s="7"/>
      <c r="G119" s="7"/>
      <c r="H119" s="7"/>
      <c r="I119" s="7"/>
      <c r="J119" s="7"/>
    </row>
    <row r="120" spans="1:10" ht="12.75" hidden="1">
      <c r="A120" s="8" t="s">
        <v>1472</v>
      </c>
      <c r="B120" s="19"/>
      <c r="C120" s="7"/>
      <c r="D120" s="7"/>
      <c r="E120" s="7"/>
      <c r="F120" s="7"/>
      <c r="G120" s="7"/>
      <c r="H120" s="7"/>
      <c r="I120" s="7"/>
      <c r="J120" s="7"/>
    </row>
    <row r="121" spans="1:10" ht="12.75" hidden="1">
      <c r="A121" s="8" t="s">
        <v>1473</v>
      </c>
      <c r="B121" s="19"/>
      <c r="C121" s="7"/>
      <c r="D121" s="7"/>
      <c r="E121" s="7"/>
      <c r="F121" s="7"/>
      <c r="G121" s="7"/>
      <c r="H121" s="7"/>
      <c r="I121" s="7"/>
      <c r="J121" s="7"/>
    </row>
    <row r="122" spans="1:10" ht="12.75" hidden="1">
      <c r="A122" s="8" t="s">
        <v>1474</v>
      </c>
      <c r="B122" s="19"/>
      <c r="C122" s="7"/>
      <c r="D122" s="7"/>
      <c r="E122" s="7"/>
      <c r="F122" s="7"/>
      <c r="G122" s="7"/>
      <c r="H122" s="7"/>
      <c r="I122" s="7"/>
      <c r="J122" s="7"/>
    </row>
    <row r="123" spans="1:10" ht="12.75" hidden="1">
      <c r="A123" s="8" t="s">
        <v>1475</v>
      </c>
      <c r="B123" s="19"/>
      <c r="C123" s="7"/>
      <c r="D123" s="7"/>
      <c r="E123" s="7"/>
      <c r="F123" s="7"/>
      <c r="G123" s="7"/>
      <c r="H123" s="7"/>
      <c r="I123" s="7"/>
      <c r="J123" s="7"/>
    </row>
    <row r="124" spans="1:10" ht="12.75" hidden="1">
      <c r="A124" s="8" t="s">
        <v>1476</v>
      </c>
      <c r="B124" s="19"/>
      <c r="C124" s="7"/>
      <c r="D124" s="7"/>
      <c r="E124" s="7"/>
      <c r="F124" s="7"/>
      <c r="G124" s="7"/>
      <c r="H124" s="7"/>
      <c r="I124" s="7"/>
      <c r="J124" s="7"/>
    </row>
    <row r="125" spans="1:10" ht="12.75" hidden="1">
      <c r="A125" s="8" t="s">
        <v>1477</v>
      </c>
      <c r="B125" s="19"/>
      <c r="C125" s="7"/>
      <c r="D125" s="7"/>
      <c r="E125" s="7"/>
      <c r="F125" s="7"/>
      <c r="G125" s="7"/>
      <c r="H125" s="7"/>
      <c r="I125" s="7"/>
      <c r="J125" s="7"/>
    </row>
    <row r="126" spans="1:10" ht="12.75" hidden="1">
      <c r="A126" s="8" t="s">
        <v>1478</v>
      </c>
      <c r="B126" s="19"/>
      <c r="C126" s="7"/>
      <c r="D126" s="7"/>
      <c r="E126" s="7"/>
      <c r="F126" s="7"/>
      <c r="G126" s="7"/>
      <c r="H126" s="7"/>
      <c r="I126" s="7"/>
      <c r="J126" s="7"/>
    </row>
    <row r="127" spans="1:10" ht="12.75" hidden="1">
      <c r="A127" s="8" t="s">
        <v>1479</v>
      </c>
      <c r="B127" s="19"/>
      <c r="C127" s="7"/>
      <c r="D127" s="7"/>
      <c r="E127" s="7"/>
      <c r="F127" s="7"/>
      <c r="G127" s="7"/>
      <c r="H127" s="7"/>
      <c r="I127" s="7"/>
      <c r="J127" s="7"/>
    </row>
    <row r="128" spans="1:10" ht="12.75" hidden="1">
      <c r="A128" s="8" t="s">
        <v>1480</v>
      </c>
      <c r="B128" s="19"/>
      <c r="C128" s="7"/>
      <c r="D128" s="7"/>
      <c r="E128" s="7"/>
      <c r="F128" s="7"/>
      <c r="G128" s="7"/>
      <c r="H128" s="7"/>
      <c r="I128" s="7"/>
      <c r="J128" s="7"/>
    </row>
    <row r="129" spans="1:11" s="25" customFormat="1" ht="12.75">
      <c r="A129" s="17" t="s">
        <v>1481</v>
      </c>
      <c r="B129" s="18"/>
      <c r="C129" s="33">
        <f>SUM(C130:C184)</f>
        <v>0</v>
      </c>
      <c r="D129" s="33">
        <f>SUM(D130:D184)</f>
        <v>0</v>
      </c>
      <c r="E129" s="33">
        <f>SUM(E130:E184)</f>
        <v>0</v>
      </c>
      <c r="F129" s="33">
        <f>SUM(F130:F184)</f>
        <v>0</v>
      </c>
      <c r="G129" s="33">
        <f>SUM(G130:G184)</f>
        <v>0</v>
      </c>
      <c r="H129" s="33">
        <f>SUM(H130:H184)</f>
        <v>0</v>
      </c>
      <c r="I129" s="33">
        <f>SUM(I130:I184)</f>
        <v>0</v>
      </c>
      <c r="J129" s="33">
        <f>SUM(J130:J184)</f>
        <v>0</v>
      </c>
      <c r="K129" s="28"/>
    </row>
    <row r="130" spans="1:10" ht="12.75" hidden="1">
      <c r="A130" s="8" t="s">
        <v>1482</v>
      </c>
      <c r="B130" s="19"/>
      <c r="C130" s="7"/>
      <c r="D130" s="7"/>
      <c r="E130" s="7"/>
      <c r="F130" s="7"/>
      <c r="G130" s="7"/>
      <c r="H130" s="7"/>
      <c r="I130" s="7"/>
      <c r="J130" s="7"/>
    </row>
    <row r="131" spans="1:10" ht="12.75" hidden="1">
      <c r="A131" s="8" t="s">
        <v>1483</v>
      </c>
      <c r="B131" s="19"/>
      <c r="C131" s="7"/>
      <c r="D131" s="7"/>
      <c r="E131" s="7"/>
      <c r="F131" s="7"/>
      <c r="G131" s="7"/>
      <c r="H131" s="7"/>
      <c r="I131" s="7"/>
      <c r="J131" s="7"/>
    </row>
    <row r="132" spans="1:10" ht="12.75" hidden="1">
      <c r="A132" s="8" t="s">
        <v>1484</v>
      </c>
      <c r="B132" s="19"/>
      <c r="C132" s="7"/>
      <c r="D132" s="7"/>
      <c r="E132" s="7"/>
      <c r="F132" s="7"/>
      <c r="G132" s="7"/>
      <c r="H132" s="7"/>
      <c r="I132" s="7"/>
      <c r="J132" s="7"/>
    </row>
    <row r="133" spans="1:10" ht="12.75" hidden="1">
      <c r="A133" s="8" t="s">
        <v>1485</v>
      </c>
      <c r="B133" s="19"/>
      <c r="C133" s="7"/>
      <c r="D133" s="7"/>
      <c r="E133" s="7"/>
      <c r="F133" s="7"/>
      <c r="G133" s="7"/>
      <c r="H133" s="7"/>
      <c r="I133" s="7"/>
      <c r="J133" s="7"/>
    </row>
    <row r="134" spans="1:10" ht="12.75" hidden="1">
      <c r="A134" s="8" t="s">
        <v>1486</v>
      </c>
      <c r="B134" s="19"/>
      <c r="C134" s="7"/>
      <c r="D134" s="7"/>
      <c r="E134" s="7"/>
      <c r="F134" s="7"/>
      <c r="G134" s="7"/>
      <c r="H134" s="7"/>
      <c r="I134" s="7"/>
      <c r="J134" s="7"/>
    </row>
    <row r="135" spans="1:10" ht="12.75" hidden="1">
      <c r="A135" s="8" t="s">
        <v>1487</v>
      </c>
      <c r="B135" s="19"/>
      <c r="C135" s="7"/>
      <c r="D135" s="7"/>
      <c r="E135" s="7"/>
      <c r="F135" s="7"/>
      <c r="G135" s="7"/>
      <c r="H135" s="7"/>
      <c r="I135" s="7"/>
      <c r="J135" s="7"/>
    </row>
    <row r="136" spans="1:10" ht="12.75" hidden="1">
      <c r="A136" s="8" t="s">
        <v>1488</v>
      </c>
      <c r="B136" s="19"/>
      <c r="C136" s="7"/>
      <c r="D136" s="7"/>
      <c r="E136" s="7"/>
      <c r="F136" s="7"/>
      <c r="G136" s="7"/>
      <c r="H136" s="7"/>
      <c r="I136" s="7"/>
      <c r="J136" s="7"/>
    </row>
    <row r="137" spans="1:10" ht="12.75" hidden="1">
      <c r="A137" s="8" t="s">
        <v>1489</v>
      </c>
      <c r="B137" s="19"/>
      <c r="C137" s="7"/>
      <c r="D137" s="7"/>
      <c r="E137" s="7"/>
      <c r="F137" s="7"/>
      <c r="G137" s="7"/>
      <c r="H137" s="7"/>
      <c r="I137" s="7"/>
      <c r="J137" s="7"/>
    </row>
    <row r="138" spans="1:10" ht="12.75" hidden="1">
      <c r="A138" s="8" t="s">
        <v>1490</v>
      </c>
      <c r="B138" s="19"/>
      <c r="C138" s="7"/>
      <c r="D138" s="7"/>
      <c r="E138" s="7"/>
      <c r="F138" s="7"/>
      <c r="G138" s="7"/>
      <c r="H138" s="7"/>
      <c r="I138" s="7"/>
      <c r="J138" s="7"/>
    </row>
    <row r="139" spans="1:10" ht="12.75" hidden="1">
      <c r="A139" s="8" t="s">
        <v>1491</v>
      </c>
      <c r="B139" s="19"/>
      <c r="C139" s="7"/>
      <c r="D139" s="7"/>
      <c r="E139" s="7"/>
      <c r="F139" s="7"/>
      <c r="G139" s="7"/>
      <c r="H139" s="7"/>
      <c r="I139" s="7"/>
      <c r="J139" s="7"/>
    </row>
    <row r="140" spans="1:10" ht="12.75" hidden="1">
      <c r="A140" s="8" t="s">
        <v>1492</v>
      </c>
      <c r="B140" s="19"/>
      <c r="C140" s="7"/>
      <c r="D140" s="7"/>
      <c r="E140" s="7"/>
      <c r="F140" s="7"/>
      <c r="G140" s="7"/>
      <c r="H140" s="7"/>
      <c r="I140" s="7"/>
      <c r="J140" s="7"/>
    </row>
    <row r="141" spans="1:10" ht="12.75" hidden="1">
      <c r="A141" s="8" t="s">
        <v>1493</v>
      </c>
      <c r="B141" s="19"/>
      <c r="C141" s="7"/>
      <c r="D141" s="7"/>
      <c r="E141" s="7"/>
      <c r="F141" s="7"/>
      <c r="G141" s="7"/>
      <c r="H141" s="7"/>
      <c r="I141" s="7"/>
      <c r="J141" s="7"/>
    </row>
    <row r="142" spans="1:10" ht="12.75" hidden="1">
      <c r="A142" s="8" t="s">
        <v>1494</v>
      </c>
      <c r="B142" s="19"/>
      <c r="C142" s="7"/>
      <c r="D142" s="7"/>
      <c r="E142" s="7"/>
      <c r="F142" s="7"/>
      <c r="G142" s="7"/>
      <c r="H142" s="7"/>
      <c r="I142" s="7"/>
      <c r="J142" s="7"/>
    </row>
    <row r="143" spans="1:10" ht="12.75" hidden="1">
      <c r="A143" s="8" t="s">
        <v>1495</v>
      </c>
      <c r="B143" s="19"/>
      <c r="C143" s="7"/>
      <c r="D143" s="7"/>
      <c r="E143" s="7"/>
      <c r="F143" s="7"/>
      <c r="G143" s="7"/>
      <c r="H143" s="7"/>
      <c r="I143" s="7"/>
      <c r="J143" s="7"/>
    </row>
    <row r="144" spans="1:10" ht="12.75" hidden="1">
      <c r="A144" s="8" t="s">
        <v>1496</v>
      </c>
      <c r="B144" s="19"/>
      <c r="C144" s="7"/>
      <c r="D144" s="7"/>
      <c r="E144" s="7"/>
      <c r="F144" s="7"/>
      <c r="G144" s="7"/>
      <c r="H144" s="7"/>
      <c r="I144" s="7"/>
      <c r="J144" s="7"/>
    </row>
    <row r="145" spans="1:10" ht="12.75" hidden="1">
      <c r="A145" s="8" t="s">
        <v>1497</v>
      </c>
      <c r="B145" s="19"/>
      <c r="C145" s="7"/>
      <c r="D145" s="7"/>
      <c r="E145" s="7"/>
      <c r="F145" s="7"/>
      <c r="G145" s="7"/>
      <c r="H145" s="7"/>
      <c r="I145" s="7"/>
      <c r="J145" s="7"/>
    </row>
    <row r="146" spans="1:10" ht="12.75" hidden="1">
      <c r="A146" s="8" t="s">
        <v>1498</v>
      </c>
      <c r="B146" s="19"/>
      <c r="C146" s="7"/>
      <c r="D146" s="7"/>
      <c r="E146" s="7"/>
      <c r="F146" s="7"/>
      <c r="G146" s="7"/>
      <c r="H146" s="7"/>
      <c r="I146" s="7"/>
      <c r="J146" s="7"/>
    </row>
    <row r="147" spans="1:10" ht="12.75" hidden="1">
      <c r="A147" s="8" t="s">
        <v>1499</v>
      </c>
      <c r="B147" s="19"/>
      <c r="C147" s="7"/>
      <c r="D147" s="7"/>
      <c r="E147" s="7"/>
      <c r="F147" s="7"/>
      <c r="G147" s="7"/>
      <c r="H147" s="7"/>
      <c r="I147" s="7"/>
      <c r="J147" s="7"/>
    </row>
    <row r="148" spans="1:10" ht="12.75" hidden="1">
      <c r="A148" s="8" t="s">
        <v>1500</v>
      </c>
      <c r="B148" s="19"/>
      <c r="C148" s="7"/>
      <c r="D148" s="7"/>
      <c r="E148" s="7"/>
      <c r="F148" s="7"/>
      <c r="G148" s="7"/>
      <c r="H148" s="7"/>
      <c r="I148" s="7"/>
      <c r="J148" s="7"/>
    </row>
    <row r="149" spans="1:10" ht="12.75" hidden="1">
      <c r="A149" s="8" t="s">
        <v>1501</v>
      </c>
      <c r="B149" s="19"/>
      <c r="C149" s="7"/>
      <c r="D149" s="7"/>
      <c r="E149" s="7"/>
      <c r="F149" s="7"/>
      <c r="G149" s="7"/>
      <c r="H149" s="7"/>
      <c r="I149" s="7"/>
      <c r="J149" s="7"/>
    </row>
    <row r="150" spans="1:10" ht="12.75" hidden="1">
      <c r="A150" s="8" t="s">
        <v>1502</v>
      </c>
      <c r="B150" s="19"/>
      <c r="C150" s="7"/>
      <c r="D150" s="7"/>
      <c r="E150" s="7"/>
      <c r="F150" s="7"/>
      <c r="G150" s="7"/>
      <c r="H150" s="7"/>
      <c r="I150" s="7"/>
      <c r="J150" s="7"/>
    </row>
    <row r="151" spans="1:10" ht="12.75" hidden="1">
      <c r="A151" s="8" t="s">
        <v>1503</v>
      </c>
      <c r="B151" s="19"/>
      <c r="C151" s="7"/>
      <c r="D151" s="7"/>
      <c r="E151" s="7"/>
      <c r="F151" s="7"/>
      <c r="G151" s="7"/>
      <c r="H151" s="7"/>
      <c r="I151" s="7"/>
      <c r="J151" s="7"/>
    </row>
    <row r="152" spans="1:10" ht="12.75" hidden="1">
      <c r="A152" s="8" t="s">
        <v>1504</v>
      </c>
      <c r="B152" s="19"/>
      <c r="C152" s="7"/>
      <c r="D152" s="7"/>
      <c r="E152" s="7"/>
      <c r="F152" s="7"/>
      <c r="G152" s="7"/>
      <c r="H152" s="7"/>
      <c r="I152" s="7"/>
      <c r="J152" s="7"/>
    </row>
    <row r="153" spans="1:10" ht="12.75" hidden="1">
      <c r="A153" s="8" t="s">
        <v>1505</v>
      </c>
      <c r="B153" s="19"/>
      <c r="C153" s="7"/>
      <c r="D153" s="7"/>
      <c r="E153" s="7"/>
      <c r="F153" s="7"/>
      <c r="G153" s="7"/>
      <c r="H153" s="7"/>
      <c r="I153" s="7"/>
      <c r="J153" s="7"/>
    </row>
    <row r="154" spans="1:10" ht="12.75" hidden="1">
      <c r="A154" s="8" t="s">
        <v>1506</v>
      </c>
      <c r="B154" s="19"/>
      <c r="C154" s="7"/>
      <c r="D154" s="7"/>
      <c r="E154" s="7"/>
      <c r="F154" s="7"/>
      <c r="G154" s="7"/>
      <c r="H154" s="7"/>
      <c r="I154" s="7"/>
      <c r="J154" s="7"/>
    </row>
    <row r="155" spans="1:10" ht="12.75" hidden="1">
      <c r="A155" s="8" t="s">
        <v>1507</v>
      </c>
      <c r="B155" s="19"/>
      <c r="C155" s="7"/>
      <c r="D155" s="7"/>
      <c r="E155" s="7"/>
      <c r="F155" s="7"/>
      <c r="G155" s="7"/>
      <c r="H155" s="7"/>
      <c r="I155" s="7"/>
      <c r="J155" s="7"/>
    </row>
    <row r="156" spans="1:10" ht="12.75" hidden="1">
      <c r="A156" s="8" t="s">
        <v>1508</v>
      </c>
      <c r="B156" s="19"/>
      <c r="C156" s="7"/>
      <c r="D156" s="7"/>
      <c r="E156" s="7"/>
      <c r="F156" s="7"/>
      <c r="G156" s="7"/>
      <c r="H156" s="7"/>
      <c r="I156" s="7"/>
      <c r="J156" s="7"/>
    </row>
    <row r="157" spans="1:10" ht="12.75" hidden="1">
      <c r="A157" s="8" t="s">
        <v>1509</v>
      </c>
      <c r="B157" s="19"/>
      <c r="C157" s="7"/>
      <c r="D157" s="7"/>
      <c r="E157" s="7"/>
      <c r="F157" s="7"/>
      <c r="G157" s="7"/>
      <c r="H157" s="7"/>
      <c r="I157" s="7"/>
      <c r="J157" s="7"/>
    </row>
    <row r="158" spans="1:10" ht="12.75" hidden="1">
      <c r="A158" s="8" t="s">
        <v>1510</v>
      </c>
      <c r="B158" s="19"/>
      <c r="C158" s="7"/>
      <c r="D158" s="7"/>
      <c r="E158" s="7"/>
      <c r="F158" s="7"/>
      <c r="G158" s="7"/>
      <c r="H158" s="7"/>
      <c r="I158" s="7"/>
      <c r="J158" s="7"/>
    </row>
    <row r="159" spans="1:10" ht="12.75" hidden="1">
      <c r="A159" s="8" t="s">
        <v>1511</v>
      </c>
      <c r="B159" s="19"/>
      <c r="C159" s="7"/>
      <c r="D159" s="7"/>
      <c r="E159" s="7"/>
      <c r="F159" s="7"/>
      <c r="G159" s="7"/>
      <c r="H159" s="7"/>
      <c r="I159" s="7"/>
      <c r="J159" s="7"/>
    </row>
    <row r="160" spans="1:10" ht="12.75" hidden="1">
      <c r="A160" s="8" t="s">
        <v>1512</v>
      </c>
      <c r="B160" s="19"/>
      <c r="C160" s="7"/>
      <c r="D160" s="7"/>
      <c r="E160" s="7"/>
      <c r="F160" s="7"/>
      <c r="G160" s="7"/>
      <c r="H160" s="7"/>
      <c r="I160" s="7"/>
      <c r="J160" s="7"/>
    </row>
    <row r="161" spans="1:10" ht="12.75" hidden="1">
      <c r="A161" s="8" t="s">
        <v>1513</v>
      </c>
      <c r="B161" s="19"/>
      <c r="C161" s="7"/>
      <c r="D161" s="7"/>
      <c r="E161" s="7"/>
      <c r="F161" s="7"/>
      <c r="G161" s="7"/>
      <c r="H161" s="7"/>
      <c r="I161" s="7"/>
      <c r="J161" s="7"/>
    </row>
    <row r="162" spans="1:10" ht="12.75" hidden="1">
      <c r="A162" s="8" t="s">
        <v>1514</v>
      </c>
      <c r="B162" s="19"/>
      <c r="C162" s="7"/>
      <c r="D162" s="7"/>
      <c r="E162" s="7"/>
      <c r="F162" s="7"/>
      <c r="G162" s="7"/>
      <c r="H162" s="7"/>
      <c r="I162" s="7"/>
      <c r="J162" s="7"/>
    </row>
    <row r="163" spans="1:10" ht="12.75" hidden="1">
      <c r="A163" s="8" t="s">
        <v>1515</v>
      </c>
      <c r="B163" s="19"/>
      <c r="C163" s="7"/>
      <c r="D163" s="7"/>
      <c r="E163" s="7"/>
      <c r="F163" s="7"/>
      <c r="G163" s="7"/>
      <c r="H163" s="7"/>
      <c r="I163" s="7"/>
      <c r="J163" s="7"/>
    </row>
    <row r="164" spans="1:10" ht="12.75" hidden="1">
      <c r="A164" s="8" t="s">
        <v>1516</v>
      </c>
      <c r="B164" s="19"/>
      <c r="C164" s="7"/>
      <c r="D164" s="7"/>
      <c r="E164" s="7"/>
      <c r="F164" s="7"/>
      <c r="G164" s="7"/>
      <c r="H164" s="7"/>
      <c r="I164" s="7"/>
      <c r="J164" s="7"/>
    </row>
    <row r="165" spans="1:10" ht="12.75" hidden="1">
      <c r="A165" s="8" t="s">
        <v>1517</v>
      </c>
      <c r="B165" s="19"/>
      <c r="C165" s="7"/>
      <c r="D165" s="7"/>
      <c r="E165" s="7"/>
      <c r="F165" s="7"/>
      <c r="G165" s="7"/>
      <c r="H165" s="7"/>
      <c r="I165" s="7"/>
      <c r="J165" s="7"/>
    </row>
    <row r="166" spans="1:10" ht="12.75" hidden="1">
      <c r="A166" s="8" t="s">
        <v>1518</v>
      </c>
      <c r="B166" s="19"/>
      <c r="C166" s="7"/>
      <c r="D166" s="7"/>
      <c r="E166" s="7"/>
      <c r="F166" s="7"/>
      <c r="G166" s="7"/>
      <c r="H166" s="7"/>
      <c r="I166" s="7"/>
      <c r="J166" s="7"/>
    </row>
    <row r="167" spans="1:10" ht="12.75" hidden="1">
      <c r="A167" s="8" t="s">
        <v>1519</v>
      </c>
      <c r="B167" s="19"/>
      <c r="C167" s="7"/>
      <c r="D167" s="7"/>
      <c r="E167" s="7"/>
      <c r="F167" s="7"/>
      <c r="G167" s="7"/>
      <c r="H167" s="7"/>
      <c r="I167" s="7"/>
      <c r="J167" s="7"/>
    </row>
    <row r="168" spans="1:10" ht="12.75" hidden="1">
      <c r="A168" s="8" t="s">
        <v>1520</v>
      </c>
      <c r="B168" s="19"/>
      <c r="C168" s="7"/>
      <c r="D168" s="7"/>
      <c r="E168" s="7"/>
      <c r="F168" s="7"/>
      <c r="G168" s="7"/>
      <c r="H168" s="7"/>
      <c r="I168" s="7"/>
      <c r="J168" s="7"/>
    </row>
    <row r="169" spans="1:10" ht="12.75" hidden="1">
      <c r="A169" s="8" t="s">
        <v>1521</v>
      </c>
      <c r="B169" s="19"/>
      <c r="C169" s="7"/>
      <c r="D169" s="7"/>
      <c r="E169" s="7"/>
      <c r="F169" s="7"/>
      <c r="G169" s="7"/>
      <c r="H169" s="7"/>
      <c r="I169" s="7"/>
      <c r="J169" s="7"/>
    </row>
    <row r="170" spans="1:10" ht="12.75" hidden="1">
      <c r="A170" s="8" t="s">
        <v>1522</v>
      </c>
      <c r="B170" s="19"/>
      <c r="C170" s="7"/>
      <c r="D170" s="7"/>
      <c r="E170" s="7"/>
      <c r="F170" s="7"/>
      <c r="G170" s="7"/>
      <c r="H170" s="7"/>
      <c r="I170" s="7"/>
      <c r="J170" s="7"/>
    </row>
    <row r="171" spans="1:10" ht="12.75" hidden="1">
      <c r="A171" s="8" t="s">
        <v>1523</v>
      </c>
      <c r="B171" s="19"/>
      <c r="C171" s="7"/>
      <c r="D171" s="7"/>
      <c r="E171" s="7"/>
      <c r="F171" s="7"/>
      <c r="G171" s="7"/>
      <c r="H171" s="7"/>
      <c r="I171" s="7"/>
      <c r="J171" s="7"/>
    </row>
    <row r="172" spans="1:10" ht="12.75" hidden="1">
      <c r="A172" s="8" t="s">
        <v>1524</v>
      </c>
      <c r="B172" s="19"/>
      <c r="C172" s="7"/>
      <c r="D172" s="7"/>
      <c r="E172" s="7"/>
      <c r="F172" s="7"/>
      <c r="G172" s="7"/>
      <c r="H172" s="7"/>
      <c r="I172" s="7"/>
      <c r="J172" s="7"/>
    </row>
    <row r="173" spans="1:10" ht="12.75" hidden="1">
      <c r="A173" s="8" t="s">
        <v>1525</v>
      </c>
      <c r="B173" s="19"/>
      <c r="C173" s="7"/>
      <c r="D173" s="7"/>
      <c r="E173" s="7"/>
      <c r="F173" s="7"/>
      <c r="G173" s="7"/>
      <c r="H173" s="7"/>
      <c r="I173" s="7"/>
      <c r="J173" s="7"/>
    </row>
    <row r="174" spans="1:10" ht="12.75" hidden="1">
      <c r="A174" s="8" t="s">
        <v>1526</v>
      </c>
      <c r="B174" s="19"/>
      <c r="C174" s="7"/>
      <c r="D174" s="7"/>
      <c r="E174" s="7"/>
      <c r="F174" s="7"/>
      <c r="G174" s="7"/>
      <c r="H174" s="7"/>
      <c r="I174" s="7"/>
      <c r="J174" s="7"/>
    </row>
    <row r="175" spans="1:10" ht="12.75" hidden="1">
      <c r="A175" s="8" t="s">
        <v>1527</v>
      </c>
      <c r="B175" s="19"/>
      <c r="C175" s="7"/>
      <c r="D175" s="7"/>
      <c r="E175" s="7"/>
      <c r="F175" s="7"/>
      <c r="G175" s="7"/>
      <c r="H175" s="7"/>
      <c r="I175" s="7"/>
      <c r="J175" s="7"/>
    </row>
    <row r="176" spans="1:10" ht="12.75" hidden="1">
      <c r="A176" s="8" t="s">
        <v>1528</v>
      </c>
      <c r="B176" s="19"/>
      <c r="C176" s="7"/>
      <c r="D176" s="7"/>
      <c r="E176" s="7"/>
      <c r="F176" s="7"/>
      <c r="G176" s="7"/>
      <c r="H176" s="7"/>
      <c r="I176" s="7"/>
      <c r="J176" s="7"/>
    </row>
    <row r="177" spans="1:10" ht="12.75" hidden="1">
      <c r="A177" s="8" t="s">
        <v>1529</v>
      </c>
      <c r="B177" s="19"/>
      <c r="C177" s="7"/>
      <c r="D177" s="7"/>
      <c r="E177" s="7"/>
      <c r="F177" s="7"/>
      <c r="G177" s="7"/>
      <c r="H177" s="7"/>
      <c r="I177" s="7"/>
      <c r="J177" s="7"/>
    </row>
    <row r="178" spans="1:10" ht="12.75" hidden="1">
      <c r="A178" s="8" t="s">
        <v>1530</v>
      </c>
      <c r="B178" s="19"/>
      <c r="C178" s="7"/>
      <c r="D178" s="7"/>
      <c r="E178" s="7"/>
      <c r="F178" s="7"/>
      <c r="G178" s="7"/>
      <c r="H178" s="7"/>
      <c r="I178" s="7"/>
      <c r="J178" s="7"/>
    </row>
    <row r="179" spans="1:10" ht="12.75" hidden="1">
      <c r="A179" s="8" t="s">
        <v>1531</v>
      </c>
      <c r="B179" s="19"/>
      <c r="C179" s="7"/>
      <c r="D179" s="7"/>
      <c r="E179" s="7"/>
      <c r="F179" s="7"/>
      <c r="G179" s="7"/>
      <c r="H179" s="7"/>
      <c r="I179" s="7"/>
      <c r="J179" s="7"/>
    </row>
    <row r="180" spans="1:10" ht="12.75" hidden="1">
      <c r="A180" s="8" t="s">
        <v>1532</v>
      </c>
      <c r="B180" s="19"/>
      <c r="C180" s="7"/>
      <c r="D180" s="7"/>
      <c r="E180" s="7"/>
      <c r="F180" s="7"/>
      <c r="G180" s="7"/>
      <c r="H180" s="7"/>
      <c r="I180" s="7"/>
      <c r="J180" s="7"/>
    </row>
    <row r="181" spans="1:10" ht="12.75" hidden="1">
      <c r="A181" s="8" t="s">
        <v>1533</v>
      </c>
      <c r="B181" s="19"/>
      <c r="C181" s="7"/>
      <c r="D181" s="7"/>
      <c r="E181" s="7"/>
      <c r="F181" s="7"/>
      <c r="G181" s="7"/>
      <c r="H181" s="7"/>
      <c r="I181" s="7"/>
      <c r="J181" s="7"/>
    </row>
    <row r="182" spans="1:10" ht="12.75" hidden="1">
      <c r="A182" s="8" t="s">
        <v>1534</v>
      </c>
      <c r="B182" s="19"/>
      <c r="C182" s="7"/>
      <c r="D182" s="7"/>
      <c r="E182" s="7"/>
      <c r="F182" s="7"/>
      <c r="G182" s="7"/>
      <c r="H182" s="7"/>
      <c r="I182" s="7"/>
      <c r="J182" s="7"/>
    </row>
    <row r="183" spans="1:10" ht="12.75" hidden="1">
      <c r="A183" s="8" t="s">
        <v>1535</v>
      </c>
      <c r="B183" s="19"/>
      <c r="C183" s="7"/>
      <c r="D183" s="7"/>
      <c r="E183" s="7"/>
      <c r="F183" s="7"/>
      <c r="G183" s="7"/>
      <c r="H183" s="7"/>
      <c r="I183" s="7"/>
      <c r="J183" s="7"/>
    </row>
    <row r="184" spans="1:10" ht="12.75" hidden="1">
      <c r="A184" s="8" t="s">
        <v>1536</v>
      </c>
      <c r="B184" s="19"/>
      <c r="C184" s="7"/>
      <c r="D184" s="7"/>
      <c r="E184" s="7"/>
      <c r="F184" s="7"/>
      <c r="G184" s="7"/>
      <c r="H184" s="7"/>
      <c r="I184" s="7"/>
      <c r="J184" s="7"/>
    </row>
    <row r="185" spans="1:11" s="25" customFormat="1" ht="12.75">
      <c r="A185" s="17" t="s">
        <v>1537</v>
      </c>
      <c r="B185" s="18"/>
      <c r="C185" s="33">
        <f>SUM(C186:C210)</f>
        <v>0</v>
      </c>
      <c r="D185" s="33">
        <f>SUM(D186:D210)</f>
        <v>0</v>
      </c>
      <c r="E185" s="33">
        <f>SUM(E186:E210)</f>
        <v>0</v>
      </c>
      <c r="F185" s="33">
        <f>SUM(F186:F210)</f>
        <v>0</v>
      </c>
      <c r="G185" s="33">
        <f>SUM(G186:G210)</f>
        <v>0</v>
      </c>
      <c r="H185" s="33">
        <f>SUM(H186:H210)</f>
        <v>0</v>
      </c>
      <c r="I185" s="33">
        <f>SUM(I186:I210)</f>
        <v>0</v>
      </c>
      <c r="J185" s="33">
        <f>SUM(J186:J210)</f>
        <v>0</v>
      </c>
      <c r="K185" s="28"/>
    </row>
    <row r="186" spans="1:10" ht="12.75" hidden="1">
      <c r="A186" s="8" t="s">
        <v>1538</v>
      </c>
      <c r="B186" s="19"/>
      <c r="C186" s="7"/>
      <c r="D186" s="7"/>
      <c r="E186" s="7"/>
      <c r="F186" s="7"/>
      <c r="G186" s="7"/>
      <c r="H186" s="7"/>
      <c r="I186" s="7"/>
      <c r="J186" s="7"/>
    </row>
    <row r="187" spans="1:10" ht="12.75" hidden="1">
      <c r="A187" s="8" t="s">
        <v>1539</v>
      </c>
      <c r="B187" s="19"/>
      <c r="C187" s="7"/>
      <c r="D187" s="7"/>
      <c r="E187" s="7"/>
      <c r="F187" s="7"/>
      <c r="G187" s="7"/>
      <c r="H187" s="7"/>
      <c r="I187" s="7"/>
      <c r="J187" s="7"/>
    </row>
    <row r="188" spans="1:10" ht="12.75" hidden="1">
      <c r="A188" s="8" t="s">
        <v>1540</v>
      </c>
      <c r="B188" s="19"/>
      <c r="C188" s="7"/>
      <c r="D188" s="7"/>
      <c r="E188" s="7"/>
      <c r="F188" s="7"/>
      <c r="G188" s="7"/>
      <c r="H188" s="7"/>
      <c r="I188" s="7"/>
      <c r="J188" s="7"/>
    </row>
    <row r="189" spans="1:10" ht="12.75" hidden="1">
      <c r="A189" s="8" t="s">
        <v>1541</v>
      </c>
      <c r="B189" s="19"/>
      <c r="C189" s="7"/>
      <c r="D189" s="7"/>
      <c r="E189" s="7"/>
      <c r="F189" s="7"/>
      <c r="G189" s="7"/>
      <c r="H189" s="7"/>
      <c r="I189" s="7"/>
      <c r="J189" s="7"/>
    </row>
    <row r="190" spans="1:10" ht="12.75" hidden="1">
      <c r="A190" s="8" t="s">
        <v>1542</v>
      </c>
      <c r="B190" s="19"/>
      <c r="C190" s="7"/>
      <c r="D190" s="7"/>
      <c r="E190" s="7"/>
      <c r="F190" s="7"/>
      <c r="G190" s="7"/>
      <c r="H190" s="7"/>
      <c r="I190" s="7"/>
      <c r="J190" s="7"/>
    </row>
    <row r="191" spans="1:10" ht="12.75" hidden="1">
      <c r="A191" s="8" t="s">
        <v>1543</v>
      </c>
      <c r="B191" s="19"/>
      <c r="C191" s="7"/>
      <c r="D191" s="7"/>
      <c r="E191" s="7"/>
      <c r="F191" s="7"/>
      <c r="G191" s="7"/>
      <c r="H191" s="7"/>
      <c r="I191" s="7"/>
      <c r="J191" s="7"/>
    </row>
    <row r="192" spans="1:10" ht="12.75" hidden="1">
      <c r="A192" s="8" t="s">
        <v>1544</v>
      </c>
      <c r="B192" s="19"/>
      <c r="C192" s="7"/>
      <c r="D192" s="7"/>
      <c r="E192" s="7"/>
      <c r="F192" s="7"/>
      <c r="G192" s="7"/>
      <c r="H192" s="7"/>
      <c r="I192" s="7"/>
      <c r="J192" s="7"/>
    </row>
    <row r="193" spans="1:10" ht="12.75" hidden="1">
      <c r="A193" s="8" t="s">
        <v>1545</v>
      </c>
      <c r="B193" s="19"/>
      <c r="C193" s="7"/>
      <c r="D193" s="7"/>
      <c r="E193" s="7"/>
      <c r="F193" s="7"/>
      <c r="G193" s="7"/>
      <c r="H193" s="7"/>
      <c r="I193" s="7"/>
      <c r="J193" s="7"/>
    </row>
    <row r="194" spans="1:10" ht="12.75" hidden="1">
      <c r="A194" s="8" t="s">
        <v>1546</v>
      </c>
      <c r="B194" s="19"/>
      <c r="C194" s="7"/>
      <c r="D194" s="7"/>
      <c r="E194" s="7"/>
      <c r="F194" s="7"/>
      <c r="G194" s="7"/>
      <c r="H194" s="7"/>
      <c r="I194" s="7"/>
      <c r="J194" s="7"/>
    </row>
    <row r="195" spans="1:10" ht="12.75" hidden="1">
      <c r="A195" s="8" t="s">
        <v>1547</v>
      </c>
      <c r="B195" s="19"/>
      <c r="C195" s="7"/>
      <c r="D195" s="7"/>
      <c r="E195" s="7"/>
      <c r="F195" s="7"/>
      <c r="G195" s="7"/>
      <c r="H195" s="7"/>
      <c r="I195" s="7"/>
      <c r="J195" s="7"/>
    </row>
    <row r="196" spans="1:10" ht="12.75" hidden="1">
      <c r="A196" s="8" t="s">
        <v>1548</v>
      </c>
      <c r="B196" s="19"/>
      <c r="C196" s="7"/>
      <c r="D196" s="7"/>
      <c r="E196" s="7"/>
      <c r="F196" s="7"/>
      <c r="G196" s="7"/>
      <c r="H196" s="7"/>
      <c r="I196" s="7"/>
      <c r="J196" s="7"/>
    </row>
    <row r="197" spans="1:10" ht="12.75" hidden="1">
      <c r="A197" s="8" t="s">
        <v>1549</v>
      </c>
      <c r="B197" s="19"/>
      <c r="C197" s="7"/>
      <c r="D197" s="7"/>
      <c r="E197" s="7"/>
      <c r="F197" s="7"/>
      <c r="G197" s="7"/>
      <c r="H197" s="7"/>
      <c r="I197" s="7"/>
      <c r="J197" s="7"/>
    </row>
    <row r="198" spans="1:10" ht="12.75" hidden="1">
      <c r="A198" s="8" t="s">
        <v>1550</v>
      </c>
      <c r="B198" s="19"/>
      <c r="C198" s="7"/>
      <c r="D198" s="7"/>
      <c r="E198" s="7"/>
      <c r="F198" s="7"/>
      <c r="G198" s="7"/>
      <c r="H198" s="7"/>
      <c r="I198" s="7"/>
      <c r="J198" s="7"/>
    </row>
    <row r="199" spans="1:10" ht="12.75" hidden="1">
      <c r="A199" s="8" t="s">
        <v>1551</v>
      </c>
      <c r="B199" s="19"/>
      <c r="C199" s="7"/>
      <c r="D199" s="7"/>
      <c r="E199" s="7"/>
      <c r="F199" s="7"/>
      <c r="G199" s="7"/>
      <c r="H199" s="7"/>
      <c r="I199" s="7"/>
      <c r="J199" s="7"/>
    </row>
    <row r="200" spans="1:10" ht="12.75" hidden="1">
      <c r="A200" s="8" t="s">
        <v>1552</v>
      </c>
      <c r="B200" s="19"/>
      <c r="C200" s="7"/>
      <c r="D200" s="7"/>
      <c r="E200" s="7"/>
      <c r="F200" s="7"/>
      <c r="G200" s="7"/>
      <c r="H200" s="7"/>
      <c r="I200" s="7"/>
      <c r="J200" s="7"/>
    </row>
    <row r="201" spans="1:10" ht="12.75" hidden="1">
      <c r="A201" s="8" t="s">
        <v>1553</v>
      </c>
      <c r="B201" s="19"/>
      <c r="C201" s="7"/>
      <c r="D201" s="7"/>
      <c r="E201" s="7"/>
      <c r="F201" s="7"/>
      <c r="G201" s="7"/>
      <c r="H201" s="7"/>
      <c r="I201" s="7"/>
      <c r="J201" s="7"/>
    </row>
    <row r="202" spans="1:10" ht="12.75" hidden="1">
      <c r="A202" s="8" t="s">
        <v>1554</v>
      </c>
      <c r="B202" s="19"/>
      <c r="C202" s="7"/>
      <c r="D202" s="7"/>
      <c r="E202" s="7"/>
      <c r="F202" s="7"/>
      <c r="G202" s="7"/>
      <c r="H202" s="7"/>
      <c r="I202" s="7"/>
      <c r="J202" s="7"/>
    </row>
    <row r="203" spans="1:10" ht="12.75" hidden="1">
      <c r="A203" s="8" t="s">
        <v>1555</v>
      </c>
      <c r="B203" s="19"/>
      <c r="C203" s="7"/>
      <c r="D203" s="7"/>
      <c r="E203" s="7"/>
      <c r="F203" s="7"/>
      <c r="G203" s="7"/>
      <c r="H203" s="7"/>
      <c r="I203" s="7"/>
      <c r="J203" s="7"/>
    </row>
    <row r="204" spans="1:10" ht="12.75" hidden="1">
      <c r="A204" s="8" t="s">
        <v>1556</v>
      </c>
      <c r="B204" s="19"/>
      <c r="C204" s="7"/>
      <c r="D204" s="7"/>
      <c r="E204" s="7"/>
      <c r="F204" s="7"/>
      <c r="G204" s="7"/>
      <c r="H204" s="7"/>
      <c r="I204" s="7"/>
      <c r="J204" s="7"/>
    </row>
    <row r="205" spans="1:10" ht="12.75" hidden="1">
      <c r="A205" s="8" t="s">
        <v>1557</v>
      </c>
      <c r="B205" s="19"/>
      <c r="C205" s="7"/>
      <c r="D205" s="7"/>
      <c r="E205" s="7"/>
      <c r="F205" s="7"/>
      <c r="G205" s="7"/>
      <c r="H205" s="7"/>
      <c r="I205" s="7"/>
      <c r="J205" s="7"/>
    </row>
    <row r="206" spans="1:10" ht="12.75" hidden="1">
      <c r="A206" s="8" t="s">
        <v>1558</v>
      </c>
      <c r="B206" s="19"/>
      <c r="C206" s="7"/>
      <c r="D206" s="7"/>
      <c r="E206" s="7"/>
      <c r="F206" s="7"/>
      <c r="G206" s="7"/>
      <c r="H206" s="7"/>
      <c r="I206" s="7"/>
      <c r="J206" s="7"/>
    </row>
    <row r="207" spans="1:10" ht="12.75" hidden="1">
      <c r="A207" s="8" t="s">
        <v>1559</v>
      </c>
      <c r="B207" s="19"/>
      <c r="C207" s="7"/>
      <c r="D207" s="7"/>
      <c r="E207" s="7"/>
      <c r="F207" s="7"/>
      <c r="G207" s="7"/>
      <c r="H207" s="7"/>
      <c r="I207" s="7"/>
      <c r="J207" s="7"/>
    </row>
    <row r="208" spans="1:10" ht="12.75" hidden="1">
      <c r="A208" s="8" t="s">
        <v>1560</v>
      </c>
      <c r="B208" s="19"/>
      <c r="C208" s="7"/>
      <c r="D208" s="7"/>
      <c r="E208" s="7"/>
      <c r="F208" s="7"/>
      <c r="G208" s="7"/>
      <c r="H208" s="7"/>
      <c r="I208" s="7"/>
      <c r="J208" s="7"/>
    </row>
    <row r="209" spans="1:10" ht="12.75" hidden="1">
      <c r="A209" s="8" t="s">
        <v>1561</v>
      </c>
      <c r="B209" s="19"/>
      <c r="C209" s="7"/>
      <c r="D209" s="7"/>
      <c r="E209" s="7"/>
      <c r="F209" s="7"/>
      <c r="G209" s="7"/>
      <c r="H209" s="7"/>
      <c r="I209" s="7"/>
      <c r="J209" s="7"/>
    </row>
    <row r="210" spans="1:10" ht="12.75" hidden="1">
      <c r="A210" s="8" t="s">
        <v>1562</v>
      </c>
      <c r="B210" s="19"/>
      <c r="C210" s="7"/>
      <c r="D210" s="7"/>
      <c r="E210" s="7"/>
      <c r="F210" s="7"/>
      <c r="G210" s="7"/>
      <c r="H210" s="7"/>
      <c r="I210" s="7"/>
      <c r="J210" s="7"/>
    </row>
    <row r="211" spans="1:11" s="25" customFormat="1" ht="12.75">
      <c r="A211" s="17" t="s">
        <v>1563</v>
      </c>
      <c r="B211" s="18"/>
      <c r="C211" s="33">
        <f>SUM(C212:C224)</f>
        <v>0</v>
      </c>
      <c r="D211" s="33">
        <f>SUM(D212:D224)</f>
        <v>0</v>
      </c>
      <c r="E211" s="33">
        <f>SUM(E212:E224)</f>
        <v>0</v>
      </c>
      <c r="F211" s="33">
        <f>SUM(F212:F224)</f>
        <v>0</v>
      </c>
      <c r="G211" s="33">
        <f>SUM(G212:G224)</f>
        <v>0</v>
      </c>
      <c r="H211" s="33">
        <f>SUM(H212:H224)</f>
        <v>0</v>
      </c>
      <c r="I211" s="33">
        <f>SUM(I212:I224)</f>
        <v>0</v>
      </c>
      <c r="J211" s="33">
        <f>SUM(J212:J224)</f>
        <v>0</v>
      </c>
      <c r="K211" s="28"/>
    </row>
    <row r="212" spans="1:10" ht="12.75" hidden="1">
      <c r="A212" s="8" t="s">
        <v>1564</v>
      </c>
      <c r="B212" s="19"/>
      <c r="C212" s="7"/>
      <c r="D212" s="7"/>
      <c r="E212" s="7"/>
      <c r="F212" s="7"/>
      <c r="G212" s="7"/>
      <c r="H212" s="7"/>
      <c r="I212" s="7"/>
      <c r="J212" s="7"/>
    </row>
    <row r="213" spans="1:10" ht="12.75" hidden="1">
      <c r="A213" s="8" t="s">
        <v>1565</v>
      </c>
      <c r="B213" s="19"/>
      <c r="C213" s="7"/>
      <c r="D213" s="7"/>
      <c r="E213" s="7"/>
      <c r="F213" s="7"/>
      <c r="G213" s="7"/>
      <c r="H213" s="7"/>
      <c r="I213" s="7"/>
      <c r="J213" s="7"/>
    </row>
    <row r="214" spans="1:10" ht="12.75" hidden="1">
      <c r="A214" s="8" t="s">
        <v>1566</v>
      </c>
      <c r="B214" s="19"/>
      <c r="C214" s="7"/>
      <c r="D214" s="7"/>
      <c r="E214" s="7"/>
      <c r="F214" s="7"/>
      <c r="G214" s="7"/>
      <c r="H214" s="7"/>
      <c r="I214" s="7"/>
      <c r="J214" s="7"/>
    </row>
    <row r="215" spans="1:10" ht="12.75" hidden="1">
      <c r="A215" s="8" t="s">
        <v>1567</v>
      </c>
      <c r="B215" s="19"/>
      <c r="C215" s="7"/>
      <c r="D215" s="7"/>
      <c r="E215" s="7"/>
      <c r="F215" s="7"/>
      <c r="G215" s="7"/>
      <c r="H215" s="7"/>
      <c r="I215" s="7"/>
      <c r="J215" s="7"/>
    </row>
    <row r="216" spans="1:10" ht="12.75" hidden="1">
      <c r="A216" s="8" t="s">
        <v>1568</v>
      </c>
      <c r="B216" s="19"/>
      <c r="C216" s="7"/>
      <c r="D216" s="7"/>
      <c r="E216" s="7"/>
      <c r="F216" s="7"/>
      <c r="G216" s="7"/>
      <c r="H216" s="7"/>
      <c r="I216" s="7"/>
      <c r="J216" s="7"/>
    </row>
    <row r="217" spans="1:10" ht="12.75" hidden="1">
      <c r="A217" s="8" t="s">
        <v>1569</v>
      </c>
      <c r="B217" s="19"/>
      <c r="C217" s="7"/>
      <c r="D217" s="7"/>
      <c r="E217" s="7"/>
      <c r="F217" s="7"/>
      <c r="G217" s="7"/>
      <c r="H217" s="7"/>
      <c r="I217" s="7"/>
      <c r="J217" s="7"/>
    </row>
    <row r="218" spans="1:10" ht="12.75" hidden="1">
      <c r="A218" s="8" t="s">
        <v>1570</v>
      </c>
      <c r="B218" s="19"/>
      <c r="C218" s="7"/>
      <c r="D218" s="7"/>
      <c r="E218" s="7"/>
      <c r="F218" s="7"/>
      <c r="G218" s="7"/>
      <c r="H218" s="7"/>
      <c r="I218" s="7"/>
      <c r="J218" s="7"/>
    </row>
    <row r="219" spans="1:10" ht="12.75" hidden="1">
      <c r="A219" s="8" t="s">
        <v>1571</v>
      </c>
      <c r="B219" s="19"/>
      <c r="C219" s="7"/>
      <c r="D219" s="7"/>
      <c r="E219" s="7"/>
      <c r="F219" s="7"/>
      <c r="G219" s="7"/>
      <c r="H219" s="7"/>
      <c r="I219" s="7"/>
      <c r="J219" s="7"/>
    </row>
    <row r="220" spans="1:10" ht="12.75" hidden="1">
      <c r="A220" s="8" t="s">
        <v>1572</v>
      </c>
      <c r="B220" s="19"/>
      <c r="C220" s="7"/>
      <c r="D220" s="7"/>
      <c r="E220" s="7"/>
      <c r="F220" s="7"/>
      <c r="G220" s="7"/>
      <c r="H220" s="7"/>
      <c r="I220" s="7"/>
      <c r="J220" s="7"/>
    </row>
    <row r="221" spans="1:10" ht="12.75" hidden="1">
      <c r="A221" s="8" t="s">
        <v>1573</v>
      </c>
      <c r="B221" s="19"/>
      <c r="C221" s="7"/>
      <c r="D221" s="7"/>
      <c r="E221" s="7"/>
      <c r="F221" s="7"/>
      <c r="G221" s="7"/>
      <c r="H221" s="7"/>
      <c r="I221" s="7"/>
      <c r="J221" s="7"/>
    </row>
    <row r="222" spans="1:10" ht="12.75" hidden="1">
      <c r="A222" s="8" t="s">
        <v>1574</v>
      </c>
      <c r="B222" s="19"/>
      <c r="C222" s="7"/>
      <c r="D222" s="7"/>
      <c r="E222" s="7"/>
      <c r="F222" s="7"/>
      <c r="G222" s="7"/>
      <c r="H222" s="7"/>
      <c r="I222" s="7"/>
      <c r="J222" s="7"/>
    </row>
    <row r="223" spans="1:10" ht="12.75" hidden="1">
      <c r="A223" s="8" t="s">
        <v>1575</v>
      </c>
      <c r="B223" s="19"/>
      <c r="C223" s="7"/>
      <c r="D223" s="7"/>
      <c r="E223" s="7"/>
      <c r="F223" s="7"/>
      <c r="G223" s="7"/>
      <c r="H223" s="7"/>
      <c r="I223" s="7"/>
      <c r="J223" s="7"/>
    </row>
    <row r="224" spans="1:10" ht="12.75" hidden="1">
      <c r="A224" s="8" t="s">
        <v>1576</v>
      </c>
      <c r="B224" s="19"/>
      <c r="C224" s="7"/>
      <c r="D224" s="7"/>
      <c r="E224" s="7"/>
      <c r="F224" s="7"/>
      <c r="G224" s="7"/>
      <c r="H224" s="7"/>
      <c r="I224" s="7"/>
      <c r="J224" s="7"/>
    </row>
    <row r="225" spans="1:11" s="25" customFormat="1" ht="12.75">
      <c r="A225" s="17" t="s">
        <v>1577</v>
      </c>
      <c r="B225" s="18"/>
      <c r="C225" s="33">
        <f>SUM(C226:C253)</f>
        <v>0</v>
      </c>
      <c r="D225" s="33">
        <f>SUM(D226:D253)</f>
        <v>0</v>
      </c>
      <c r="E225" s="33">
        <f>SUM(E226:E253)</f>
        <v>0</v>
      </c>
      <c r="F225" s="33">
        <f>SUM(F226:F253)</f>
        <v>0</v>
      </c>
      <c r="G225" s="33">
        <f>SUM(G226:G253)</f>
        <v>0</v>
      </c>
      <c r="H225" s="33">
        <f>SUM(H226:H253)</f>
        <v>0</v>
      </c>
      <c r="I225" s="33">
        <f>SUM(I226:I253)</f>
        <v>0</v>
      </c>
      <c r="J225" s="33">
        <f>SUM(J226:J253)</f>
        <v>0</v>
      </c>
      <c r="K225" s="28"/>
    </row>
    <row r="226" spans="1:10" ht="12.75" hidden="1">
      <c r="A226" s="8" t="s">
        <v>1578</v>
      </c>
      <c r="B226" s="19"/>
      <c r="C226" s="7"/>
      <c r="D226" s="7"/>
      <c r="E226" s="7"/>
      <c r="F226" s="7"/>
      <c r="G226" s="7"/>
      <c r="H226" s="7"/>
      <c r="I226" s="7"/>
      <c r="J226" s="7"/>
    </row>
    <row r="227" spans="1:10" ht="12.75" hidden="1">
      <c r="A227" s="8" t="s">
        <v>1579</v>
      </c>
      <c r="B227" s="19"/>
      <c r="C227" s="7"/>
      <c r="D227" s="7"/>
      <c r="E227" s="7"/>
      <c r="F227" s="7"/>
      <c r="G227" s="7"/>
      <c r="H227" s="7"/>
      <c r="I227" s="7"/>
      <c r="J227" s="7"/>
    </row>
    <row r="228" spans="1:10" ht="12.75" hidden="1">
      <c r="A228" s="8" t="s">
        <v>1580</v>
      </c>
      <c r="B228" s="19"/>
      <c r="C228" s="7"/>
      <c r="D228" s="7"/>
      <c r="E228" s="7"/>
      <c r="F228" s="7"/>
      <c r="G228" s="7"/>
      <c r="H228" s="7"/>
      <c r="I228" s="7"/>
      <c r="J228" s="7"/>
    </row>
    <row r="229" spans="1:10" ht="12.75" hidden="1">
      <c r="A229" s="8" t="s">
        <v>1581</v>
      </c>
      <c r="B229" s="19"/>
      <c r="C229" s="7"/>
      <c r="D229" s="7"/>
      <c r="E229" s="7"/>
      <c r="F229" s="7"/>
      <c r="G229" s="7"/>
      <c r="H229" s="7"/>
      <c r="I229" s="7"/>
      <c r="J229" s="7"/>
    </row>
    <row r="230" spans="1:10" ht="12.75" hidden="1">
      <c r="A230" s="8" t="s">
        <v>1582</v>
      </c>
      <c r="B230" s="19"/>
      <c r="C230" s="7"/>
      <c r="D230" s="7"/>
      <c r="E230" s="7"/>
      <c r="F230" s="7"/>
      <c r="G230" s="7"/>
      <c r="H230" s="7"/>
      <c r="I230" s="7"/>
      <c r="J230" s="7"/>
    </row>
    <row r="231" spans="1:10" ht="12.75" hidden="1">
      <c r="A231" s="8" t="s">
        <v>1583</v>
      </c>
      <c r="B231" s="19"/>
      <c r="C231" s="7"/>
      <c r="D231" s="7"/>
      <c r="E231" s="7"/>
      <c r="F231" s="7"/>
      <c r="G231" s="7"/>
      <c r="H231" s="7"/>
      <c r="I231" s="7"/>
      <c r="J231" s="7"/>
    </row>
    <row r="232" spans="1:10" ht="12.75" hidden="1">
      <c r="A232" s="8" t="s">
        <v>1584</v>
      </c>
      <c r="B232" s="19"/>
      <c r="C232" s="7"/>
      <c r="D232" s="7"/>
      <c r="E232" s="7"/>
      <c r="F232" s="7"/>
      <c r="G232" s="7"/>
      <c r="H232" s="7"/>
      <c r="I232" s="7"/>
      <c r="J232" s="7"/>
    </row>
    <row r="233" spans="1:10" ht="12.75" hidden="1">
      <c r="A233" s="8" t="s">
        <v>1585</v>
      </c>
      <c r="B233" s="19"/>
      <c r="C233" s="7"/>
      <c r="D233" s="7"/>
      <c r="E233" s="7"/>
      <c r="F233" s="7"/>
      <c r="G233" s="7"/>
      <c r="H233" s="7"/>
      <c r="I233" s="7"/>
      <c r="J233" s="7"/>
    </row>
    <row r="234" spans="1:10" ht="12.75" hidden="1">
      <c r="A234" s="8" t="s">
        <v>1586</v>
      </c>
      <c r="B234" s="19"/>
      <c r="C234" s="7"/>
      <c r="D234" s="7"/>
      <c r="E234" s="7"/>
      <c r="F234" s="7"/>
      <c r="G234" s="7"/>
      <c r="H234" s="7"/>
      <c r="I234" s="7"/>
      <c r="J234" s="7"/>
    </row>
    <row r="235" spans="1:10" ht="12.75" hidden="1">
      <c r="A235" s="8" t="s">
        <v>1587</v>
      </c>
      <c r="B235" s="19"/>
      <c r="C235" s="7"/>
      <c r="D235" s="7"/>
      <c r="E235" s="7"/>
      <c r="F235" s="7"/>
      <c r="G235" s="7"/>
      <c r="H235" s="7"/>
      <c r="I235" s="7"/>
      <c r="J235" s="7"/>
    </row>
    <row r="236" spans="1:10" ht="12.75" hidden="1">
      <c r="A236" s="8" t="s">
        <v>1588</v>
      </c>
      <c r="B236" s="19"/>
      <c r="C236" s="7"/>
      <c r="D236" s="7"/>
      <c r="E236" s="7"/>
      <c r="F236" s="7"/>
      <c r="G236" s="7"/>
      <c r="H236" s="7"/>
      <c r="I236" s="7"/>
      <c r="J236" s="7"/>
    </row>
    <row r="237" spans="1:10" ht="12.75" hidden="1">
      <c r="A237" s="8" t="s">
        <v>1589</v>
      </c>
      <c r="B237" s="19"/>
      <c r="C237" s="7"/>
      <c r="D237" s="7"/>
      <c r="E237" s="7"/>
      <c r="F237" s="7"/>
      <c r="G237" s="7"/>
      <c r="H237" s="7"/>
      <c r="I237" s="7"/>
      <c r="J237" s="7"/>
    </row>
    <row r="238" spans="1:10" ht="12.75" hidden="1">
      <c r="A238" s="8" t="s">
        <v>1590</v>
      </c>
      <c r="B238" s="19"/>
      <c r="C238" s="7"/>
      <c r="D238" s="7"/>
      <c r="E238" s="7"/>
      <c r="F238" s="7"/>
      <c r="G238" s="7"/>
      <c r="H238" s="7"/>
      <c r="I238" s="7"/>
      <c r="J238" s="7"/>
    </row>
    <row r="239" spans="1:10" ht="12.75" hidden="1">
      <c r="A239" s="8" t="s">
        <v>1591</v>
      </c>
      <c r="B239" s="19"/>
      <c r="C239" s="7"/>
      <c r="D239" s="7"/>
      <c r="E239" s="7"/>
      <c r="F239" s="7"/>
      <c r="G239" s="7"/>
      <c r="H239" s="7"/>
      <c r="I239" s="7"/>
      <c r="J239" s="7"/>
    </row>
    <row r="240" spans="1:10" ht="12.75" hidden="1">
      <c r="A240" s="8" t="s">
        <v>1592</v>
      </c>
      <c r="B240" s="19"/>
      <c r="C240" s="7"/>
      <c r="D240" s="7"/>
      <c r="E240" s="7"/>
      <c r="F240" s="7"/>
      <c r="G240" s="7"/>
      <c r="H240" s="7"/>
      <c r="I240" s="7"/>
      <c r="J240" s="7"/>
    </row>
    <row r="241" spans="1:10" ht="12.75" hidden="1">
      <c r="A241" s="8" t="s">
        <v>1593</v>
      </c>
      <c r="B241" s="19"/>
      <c r="C241" s="7"/>
      <c r="D241" s="7"/>
      <c r="E241" s="7"/>
      <c r="F241" s="7"/>
      <c r="G241" s="7"/>
      <c r="H241" s="7"/>
      <c r="I241" s="7"/>
      <c r="J241" s="7"/>
    </row>
    <row r="242" spans="1:10" ht="12.75" hidden="1">
      <c r="A242" s="8" t="s">
        <v>1594</v>
      </c>
      <c r="B242" s="19"/>
      <c r="C242" s="7"/>
      <c r="D242" s="7"/>
      <c r="E242" s="7"/>
      <c r="F242" s="7"/>
      <c r="G242" s="7"/>
      <c r="H242" s="7"/>
      <c r="I242" s="7"/>
      <c r="J242" s="7"/>
    </row>
    <row r="243" spans="1:10" ht="12.75" hidden="1">
      <c r="A243" s="8" t="s">
        <v>1595</v>
      </c>
      <c r="B243" s="19"/>
      <c r="C243" s="7"/>
      <c r="D243" s="7"/>
      <c r="E243" s="7"/>
      <c r="F243" s="7"/>
      <c r="G243" s="7"/>
      <c r="H243" s="7"/>
      <c r="I243" s="7"/>
      <c r="J243" s="7"/>
    </row>
    <row r="244" spans="1:10" ht="12.75" hidden="1">
      <c r="A244" s="8" t="s">
        <v>1596</v>
      </c>
      <c r="B244" s="19"/>
      <c r="C244" s="7"/>
      <c r="D244" s="7"/>
      <c r="E244" s="7"/>
      <c r="F244" s="7"/>
      <c r="G244" s="7"/>
      <c r="H244" s="7"/>
      <c r="I244" s="7"/>
      <c r="J244" s="7"/>
    </row>
    <row r="245" spans="1:10" ht="12.75" hidden="1">
      <c r="A245" s="8" t="s">
        <v>1597</v>
      </c>
      <c r="B245" s="19"/>
      <c r="C245" s="7"/>
      <c r="D245" s="7"/>
      <c r="E245" s="7"/>
      <c r="F245" s="7"/>
      <c r="G245" s="7"/>
      <c r="H245" s="7"/>
      <c r="I245" s="7"/>
      <c r="J245" s="7"/>
    </row>
    <row r="246" spans="1:10" ht="12.75" hidden="1">
      <c r="A246" s="8" t="s">
        <v>1598</v>
      </c>
      <c r="B246" s="19"/>
      <c r="C246" s="7"/>
      <c r="D246" s="7"/>
      <c r="E246" s="7"/>
      <c r="F246" s="7"/>
      <c r="G246" s="7"/>
      <c r="H246" s="7"/>
      <c r="I246" s="7"/>
      <c r="J246" s="7"/>
    </row>
    <row r="247" spans="1:10" ht="12.75" hidden="1">
      <c r="A247" s="8" t="s">
        <v>1599</v>
      </c>
      <c r="B247" s="19"/>
      <c r="C247" s="7"/>
      <c r="D247" s="7"/>
      <c r="E247" s="7"/>
      <c r="F247" s="7"/>
      <c r="G247" s="7"/>
      <c r="H247" s="7"/>
      <c r="I247" s="7"/>
      <c r="J247" s="7"/>
    </row>
    <row r="248" spans="1:10" ht="12.75" hidden="1">
      <c r="A248" s="8" t="s">
        <v>1600</v>
      </c>
      <c r="B248" s="19"/>
      <c r="C248" s="7"/>
      <c r="D248" s="7"/>
      <c r="E248" s="7"/>
      <c r="F248" s="7"/>
      <c r="G248" s="7"/>
      <c r="H248" s="7"/>
      <c r="I248" s="7"/>
      <c r="J248" s="7"/>
    </row>
    <row r="249" spans="1:10" ht="12.75" hidden="1">
      <c r="A249" s="8" t="s">
        <v>1601</v>
      </c>
      <c r="B249" s="19"/>
      <c r="C249" s="7"/>
      <c r="D249" s="7"/>
      <c r="E249" s="7"/>
      <c r="F249" s="7"/>
      <c r="G249" s="7"/>
      <c r="H249" s="7"/>
      <c r="I249" s="7"/>
      <c r="J249" s="7"/>
    </row>
    <row r="250" spans="1:10" ht="12.75" hidden="1">
      <c r="A250" s="8" t="s">
        <v>1602</v>
      </c>
      <c r="B250" s="19"/>
      <c r="C250" s="7"/>
      <c r="D250" s="7"/>
      <c r="E250" s="7"/>
      <c r="F250" s="7"/>
      <c r="G250" s="7"/>
      <c r="H250" s="7"/>
      <c r="I250" s="7"/>
      <c r="J250" s="7"/>
    </row>
    <row r="251" spans="1:10" ht="12.75" hidden="1">
      <c r="A251" s="8" t="s">
        <v>1603</v>
      </c>
      <c r="B251" s="19"/>
      <c r="C251" s="7"/>
      <c r="D251" s="7"/>
      <c r="E251" s="7"/>
      <c r="F251" s="7"/>
      <c r="G251" s="7"/>
      <c r="H251" s="7"/>
      <c r="I251" s="7"/>
      <c r="J251" s="7"/>
    </row>
    <row r="252" spans="1:10" ht="12.75" hidden="1">
      <c r="A252" s="8" t="s">
        <v>1604</v>
      </c>
      <c r="B252" s="19"/>
      <c r="C252" s="7"/>
      <c r="D252" s="7"/>
      <c r="E252" s="7"/>
      <c r="F252" s="7"/>
      <c r="G252" s="7"/>
      <c r="H252" s="7"/>
      <c r="I252" s="7"/>
      <c r="J252" s="7"/>
    </row>
    <row r="253" spans="1:10" ht="12.75" hidden="1">
      <c r="A253" s="8" t="s">
        <v>1605</v>
      </c>
      <c r="B253" s="19"/>
      <c r="C253" s="7"/>
      <c r="D253" s="7"/>
      <c r="E253" s="7"/>
      <c r="F253" s="7"/>
      <c r="G253" s="7"/>
      <c r="H253" s="7"/>
      <c r="I253" s="7"/>
      <c r="J253" s="7"/>
    </row>
    <row r="254" spans="1:11" s="25" customFormat="1" ht="12.75">
      <c r="A254" s="17" t="s">
        <v>1606</v>
      </c>
      <c r="B254" s="18"/>
      <c r="C254" s="33">
        <f>SUM(C255:C271)</f>
        <v>0</v>
      </c>
      <c r="D254" s="33">
        <f>SUM(D255:D271)</f>
        <v>0</v>
      </c>
      <c r="E254" s="33">
        <f>SUM(E255:E271)</f>
        <v>0</v>
      </c>
      <c r="F254" s="33">
        <f>SUM(F255:F271)</f>
        <v>0</v>
      </c>
      <c r="G254" s="33">
        <f>SUM(G255:G271)</f>
        <v>0</v>
      </c>
      <c r="H254" s="33">
        <f>SUM(H255:H271)</f>
        <v>0</v>
      </c>
      <c r="I254" s="33">
        <f>SUM(I255:I271)</f>
        <v>0</v>
      </c>
      <c r="J254" s="33">
        <f>SUM(J255:J271)</f>
        <v>0</v>
      </c>
      <c r="K254" s="28"/>
    </row>
    <row r="255" spans="1:10" ht="12.75" hidden="1">
      <c r="A255" s="8" t="s">
        <v>1607</v>
      </c>
      <c r="B255" s="19"/>
      <c r="C255" s="7"/>
      <c r="D255" s="7"/>
      <c r="E255" s="7"/>
      <c r="F255" s="7"/>
      <c r="G255" s="7"/>
      <c r="H255" s="7"/>
      <c r="I255" s="7"/>
      <c r="J255" s="7"/>
    </row>
    <row r="256" spans="1:10" ht="12.75" hidden="1">
      <c r="A256" s="8" t="s">
        <v>1608</v>
      </c>
      <c r="B256" s="19"/>
      <c r="C256" s="7"/>
      <c r="D256" s="7"/>
      <c r="E256" s="7"/>
      <c r="F256" s="7"/>
      <c r="G256" s="7"/>
      <c r="H256" s="7"/>
      <c r="I256" s="7"/>
      <c r="J256" s="7"/>
    </row>
    <row r="257" spans="1:10" ht="12.75" hidden="1">
      <c r="A257" s="8" t="s">
        <v>1609</v>
      </c>
      <c r="B257" s="19"/>
      <c r="C257" s="7"/>
      <c r="D257" s="7"/>
      <c r="E257" s="7"/>
      <c r="F257" s="7"/>
      <c r="G257" s="7"/>
      <c r="H257" s="7"/>
      <c r="I257" s="7"/>
      <c r="J257" s="7"/>
    </row>
    <row r="258" spans="1:10" ht="12.75" hidden="1">
      <c r="A258" s="8" t="s">
        <v>1610</v>
      </c>
      <c r="B258" s="19"/>
      <c r="C258" s="7"/>
      <c r="D258" s="7"/>
      <c r="E258" s="7"/>
      <c r="F258" s="7"/>
      <c r="G258" s="7"/>
      <c r="H258" s="7"/>
      <c r="I258" s="7"/>
      <c r="J258" s="7"/>
    </row>
    <row r="259" spans="1:10" ht="12.75" hidden="1">
      <c r="A259" s="8" t="s">
        <v>1611</v>
      </c>
      <c r="B259" s="19"/>
      <c r="C259" s="7"/>
      <c r="D259" s="7"/>
      <c r="E259" s="7"/>
      <c r="F259" s="7"/>
      <c r="G259" s="7"/>
      <c r="H259" s="7"/>
      <c r="I259" s="7"/>
      <c r="J259" s="7"/>
    </row>
    <row r="260" spans="1:10" ht="12.75" hidden="1">
      <c r="A260" s="8" t="s">
        <v>1612</v>
      </c>
      <c r="B260" s="19"/>
      <c r="C260" s="7"/>
      <c r="D260" s="7"/>
      <c r="E260" s="7"/>
      <c r="F260" s="7"/>
      <c r="G260" s="7"/>
      <c r="H260" s="7"/>
      <c r="I260" s="7"/>
      <c r="J260" s="7"/>
    </row>
    <row r="261" spans="1:10" ht="12.75" hidden="1">
      <c r="A261" s="8" t="s">
        <v>1613</v>
      </c>
      <c r="B261" s="19"/>
      <c r="C261" s="7"/>
      <c r="D261" s="7"/>
      <c r="E261" s="7"/>
      <c r="F261" s="7"/>
      <c r="G261" s="7"/>
      <c r="H261" s="7"/>
      <c r="I261" s="7"/>
      <c r="J261" s="7"/>
    </row>
    <row r="262" spans="1:10" ht="12.75" hidden="1">
      <c r="A262" s="8" t="s">
        <v>1614</v>
      </c>
      <c r="B262" s="19"/>
      <c r="C262" s="7"/>
      <c r="D262" s="7"/>
      <c r="E262" s="7"/>
      <c r="F262" s="7"/>
      <c r="G262" s="7"/>
      <c r="H262" s="7"/>
      <c r="I262" s="7"/>
      <c r="J262" s="7"/>
    </row>
    <row r="263" spans="1:10" ht="12.75" hidden="1">
      <c r="A263" s="8" t="s">
        <v>1615</v>
      </c>
      <c r="B263" s="19"/>
      <c r="C263" s="7"/>
      <c r="D263" s="7"/>
      <c r="E263" s="7"/>
      <c r="F263" s="7"/>
      <c r="G263" s="7"/>
      <c r="H263" s="7"/>
      <c r="I263" s="7"/>
      <c r="J263" s="7"/>
    </row>
    <row r="264" spans="1:10" ht="12.75" hidden="1">
      <c r="A264" s="8" t="s">
        <v>1616</v>
      </c>
      <c r="B264" s="19"/>
      <c r="C264" s="7"/>
      <c r="D264" s="7"/>
      <c r="E264" s="7"/>
      <c r="F264" s="7"/>
      <c r="G264" s="7"/>
      <c r="H264" s="7"/>
      <c r="I264" s="7"/>
      <c r="J264" s="7"/>
    </row>
    <row r="265" spans="1:10" ht="12.75" hidden="1">
      <c r="A265" s="8" t="s">
        <v>1617</v>
      </c>
      <c r="B265" s="19"/>
      <c r="C265" s="7"/>
      <c r="D265" s="7"/>
      <c r="E265" s="7"/>
      <c r="F265" s="7"/>
      <c r="G265" s="7"/>
      <c r="H265" s="7"/>
      <c r="I265" s="7"/>
      <c r="J265" s="7"/>
    </row>
    <row r="266" spans="1:10" ht="12.75" hidden="1">
      <c r="A266" s="8" t="s">
        <v>1618</v>
      </c>
      <c r="B266" s="19"/>
      <c r="C266" s="7"/>
      <c r="D266" s="7"/>
      <c r="E266" s="7"/>
      <c r="F266" s="7"/>
      <c r="G266" s="7"/>
      <c r="H266" s="7"/>
      <c r="I266" s="7"/>
      <c r="J266" s="7"/>
    </row>
    <row r="267" spans="1:10" ht="12.75" hidden="1">
      <c r="A267" s="8" t="s">
        <v>1619</v>
      </c>
      <c r="B267" s="19"/>
      <c r="C267" s="7"/>
      <c r="D267" s="7"/>
      <c r="E267" s="7"/>
      <c r="F267" s="7"/>
      <c r="G267" s="7"/>
      <c r="H267" s="7"/>
      <c r="I267" s="7"/>
      <c r="J267" s="7"/>
    </row>
    <row r="268" spans="1:10" ht="12.75" hidden="1">
      <c r="A268" s="8" t="s">
        <v>1620</v>
      </c>
      <c r="B268" s="19"/>
      <c r="C268" s="7"/>
      <c r="D268" s="7"/>
      <c r="E268" s="7"/>
      <c r="F268" s="7"/>
      <c r="G268" s="7"/>
      <c r="H268" s="7"/>
      <c r="I268" s="7"/>
      <c r="J268" s="7"/>
    </row>
    <row r="269" spans="1:10" ht="12.75" hidden="1">
      <c r="A269" s="8" t="s">
        <v>1621</v>
      </c>
      <c r="B269" s="19"/>
      <c r="C269" s="7"/>
      <c r="D269" s="7"/>
      <c r="E269" s="7"/>
      <c r="F269" s="7"/>
      <c r="G269" s="7"/>
      <c r="H269" s="7"/>
      <c r="I269" s="7"/>
      <c r="J269" s="7"/>
    </row>
    <row r="270" spans="1:10" ht="12.75" hidden="1">
      <c r="A270" s="8" t="s">
        <v>1622</v>
      </c>
      <c r="B270" s="19"/>
      <c r="C270" s="7"/>
      <c r="D270" s="7"/>
      <c r="E270" s="7"/>
      <c r="F270" s="7"/>
      <c r="G270" s="7"/>
      <c r="H270" s="7"/>
      <c r="I270" s="7"/>
      <c r="J270" s="7"/>
    </row>
    <row r="271" spans="1:10" ht="12.75" hidden="1">
      <c r="A271" s="8" t="s">
        <v>1623</v>
      </c>
      <c r="B271" s="19"/>
      <c r="C271" s="7"/>
      <c r="D271" s="7"/>
      <c r="E271" s="7"/>
      <c r="F271" s="7"/>
      <c r="G271" s="7"/>
      <c r="H271" s="7"/>
      <c r="I271" s="7"/>
      <c r="J271" s="7"/>
    </row>
    <row r="272" spans="1:11" s="25" customFormat="1" ht="12.75">
      <c r="A272" s="17" t="s">
        <v>1624</v>
      </c>
      <c r="B272" s="18"/>
      <c r="C272" s="33">
        <f>SUM(C273:C300)</f>
        <v>0</v>
      </c>
      <c r="D272" s="33">
        <f>SUM(D273:D300)</f>
        <v>0</v>
      </c>
      <c r="E272" s="33">
        <f>SUM(E273:E300)</f>
        <v>0</v>
      </c>
      <c r="F272" s="33">
        <f>SUM(F273:F300)</f>
        <v>0</v>
      </c>
      <c r="G272" s="33">
        <f>SUM(G273:G300)</f>
        <v>0</v>
      </c>
      <c r="H272" s="33">
        <f>SUM(H273:H300)</f>
        <v>0</v>
      </c>
      <c r="I272" s="33">
        <f>SUM(I273:I300)</f>
        <v>0</v>
      </c>
      <c r="J272" s="33">
        <f>SUM(J273:J300)</f>
        <v>0</v>
      </c>
      <c r="K272" s="28"/>
    </row>
    <row r="273" spans="1:10" ht="12.75" hidden="1">
      <c r="A273" s="8" t="s">
        <v>1625</v>
      </c>
      <c r="B273" s="19"/>
      <c r="C273" s="7"/>
      <c r="D273" s="7"/>
      <c r="E273" s="7"/>
      <c r="F273" s="7"/>
      <c r="G273" s="7"/>
      <c r="H273" s="7"/>
      <c r="I273" s="7"/>
      <c r="J273" s="7"/>
    </row>
    <row r="274" spans="1:10" ht="12.75" hidden="1">
      <c r="A274" s="8" t="s">
        <v>1626</v>
      </c>
      <c r="B274" s="19"/>
      <c r="C274" s="7"/>
      <c r="D274" s="7"/>
      <c r="E274" s="7"/>
      <c r="F274" s="7"/>
      <c r="G274" s="7"/>
      <c r="H274" s="7"/>
      <c r="I274" s="7"/>
      <c r="J274" s="7"/>
    </row>
    <row r="275" spans="1:10" ht="12.75" hidden="1">
      <c r="A275" s="8" t="s">
        <v>1627</v>
      </c>
      <c r="B275" s="19"/>
      <c r="C275" s="7"/>
      <c r="D275" s="7"/>
      <c r="E275" s="7"/>
      <c r="F275" s="7"/>
      <c r="G275" s="7"/>
      <c r="H275" s="7"/>
      <c r="I275" s="7"/>
      <c r="J275" s="7"/>
    </row>
    <row r="276" spans="1:10" ht="12.75" hidden="1">
      <c r="A276" s="8" t="s">
        <v>1628</v>
      </c>
      <c r="B276" s="19"/>
      <c r="C276" s="7"/>
      <c r="D276" s="7"/>
      <c r="E276" s="7"/>
      <c r="F276" s="7"/>
      <c r="G276" s="7"/>
      <c r="H276" s="7"/>
      <c r="I276" s="7"/>
      <c r="J276" s="7"/>
    </row>
    <row r="277" spans="1:10" ht="12.75" hidden="1">
      <c r="A277" s="8" t="s">
        <v>1629</v>
      </c>
      <c r="B277" s="19"/>
      <c r="C277" s="7"/>
      <c r="D277" s="7"/>
      <c r="E277" s="7"/>
      <c r="F277" s="7"/>
      <c r="G277" s="7"/>
      <c r="H277" s="7"/>
      <c r="I277" s="7"/>
      <c r="J277" s="7"/>
    </row>
    <row r="278" spans="1:10" ht="12.75" hidden="1">
      <c r="A278" s="8" t="s">
        <v>1630</v>
      </c>
      <c r="B278" s="19"/>
      <c r="C278" s="7"/>
      <c r="D278" s="7"/>
      <c r="E278" s="7"/>
      <c r="F278" s="7"/>
      <c r="G278" s="7"/>
      <c r="H278" s="7"/>
      <c r="I278" s="7"/>
      <c r="J278" s="7"/>
    </row>
    <row r="279" spans="1:10" ht="12.75" hidden="1">
      <c r="A279" s="8" t="s">
        <v>1631</v>
      </c>
      <c r="B279" s="19"/>
      <c r="C279" s="7"/>
      <c r="D279" s="7"/>
      <c r="E279" s="7"/>
      <c r="F279" s="7"/>
      <c r="G279" s="7"/>
      <c r="H279" s="7"/>
      <c r="I279" s="7"/>
      <c r="J279" s="7"/>
    </row>
    <row r="280" spans="1:10" ht="12.75" hidden="1">
      <c r="A280" s="8" t="s">
        <v>1632</v>
      </c>
      <c r="B280" s="19"/>
      <c r="C280" s="7"/>
      <c r="D280" s="7"/>
      <c r="E280" s="7"/>
      <c r="F280" s="7"/>
      <c r="G280" s="7"/>
      <c r="H280" s="7"/>
      <c r="I280" s="7"/>
      <c r="J280" s="7"/>
    </row>
    <row r="281" spans="1:10" ht="12.75" hidden="1">
      <c r="A281" s="8" t="s">
        <v>1633</v>
      </c>
      <c r="B281" s="19"/>
      <c r="C281" s="7"/>
      <c r="D281" s="7"/>
      <c r="E281" s="7"/>
      <c r="F281" s="7"/>
      <c r="G281" s="7"/>
      <c r="H281" s="7"/>
      <c r="I281" s="7"/>
      <c r="J281" s="7"/>
    </row>
    <row r="282" spans="1:10" ht="12.75" hidden="1">
      <c r="A282" s="8" t="s">
        <v>1634</v>
      </c>
      <c r="B282" s="19"/>
      <c r="C282" s="7"/>
      <c r="D282" s="7"/>
      <c r="E282" s="7"/>
      <c r="F282" s="7"/>
      <c r="G282" s="7"/>
      <c r="H282" s="7"/>
      <c r="I282" s="7"/>
      <c r="J282" s="7"/>
    </row>
    <row r="283" spans="1:10" ht="12.75" hidden="1">
      <c r="A283" s="8" t="s">
        <v>1635</v>
      </c>
      <c r="B283" s="19"/>
      <c r="C283" s="7"/>
      <c r="D283" s="7"/>
      <c r="E283" s="7"/>
      <c r="F283" s="7"/>
      <c r="G283" s="7"/>
      <c r="H283" s="7"/>
      <c r="I283" s="7"/>
      <c r="J283" s="7"/>
    </row>
    <row r="284" spans="1:10" ht="12.75" hidden="1">
      <c r="A284" s="8" t="s">
        <v>1636</v>
      </c>
      <c r="B284" s="19"/>
      <c r="C284" s="7"/>
      <c r="D284" s="7"/>
      <c r="E284" s="7"/>
      <c r="F284" s="7"/>
      <c r="G284" s="7"/>
      <c r="H284" s="7"/>
      <c r="I284" s="7"/>
      <c r="J284" s="7"/>
    </row>
    <row r="285" spans="1:10" ht="12.75" hidden="1">
      <c r="A285" s="8" t="s">
        <v>1637</v>
      </c>
      <c r="B285" s="19"/>
      <c r="C285" s="7"/>
      <c r="D285" s="7"/>
      <c r="E285" s="7"/>
      <c r="F285" s="7"/>
      <c r="G285" s="7"/>
      <c r="H285" s="7"/>
      <c r="I285" s="7"/>
      <c r="J285" s="7"/>
    </row>
    <row r="286" spans="1:10" ht="12.75" hidden="1">
      <c r="A286" s="8" t="s">
        <v>1638</v>
      </c>
      <c r="B286" s="19"/>
      <c r="C286" s="7"/>
      <c r="D286" s="7"/>
      <c r="E286" s="7"/>
      <c r="F286" s="7"/>
      <c r="G286" s="7"/>
      <c r="H286" s="7"/>
      <c r="I286" s="7"/>
      <c r="J286" s="7"/>
    </row>
    <row r="287" spans="1:10" ht="12.75" hidden="1">
      <c r="A287" s="8" t="s">
        <v>1639</v>
      </c>
      <c r="B287" s="19"/>
      <c r="C287" s="7"/>
      <c r="D287" s="7"/>
      <c r="E287" s="7"/>
      <c r="F287" s="7"/>
      <c r="G287" s="7"/>
      <c r="H287" s="7"/>
      <c r="I287" s="7"/>
      <c r="J287" s="7"/>
    </row>
    <row r="288" spans="1:10" ht="12.75" hidden="1">
      <c r="A288" s="8" t="s">
        <v>1640</v>
      </c>
      <c r="B288" s="19"/>
      <c r="C288" s="7"/>
      <c r="D288" s="7"/>
      <c r="E288" s="7"/>
      <c r="F288" s="7"/>
      <c r="G288" s="7"/>
      <c r="H288" s="7"/>
      <c r="I288" s="7"/>
      <c r="J288" s="7"/>
    </row>
    <row r="289" spans="1:10" ht="12.75" hidden="1">
      <c r="A289" s="8" t="s">
        <v>1641</v>
      </c>
      <c r="B289" s="19"/>
      <c r="C289" s="7"/>
      <c r="D289" s="7"/>
      <c r="E289" s="7"/>
      <c r="F289" s="7"/>
      <c r="G289" s="7"/>
      <c r="H289" s="7"/>
      <c r="I289" s="7"/>
      <c r="J289" s="7"/>
    </row>
    <row r="290" spans="1:10" ht="12.75" hidden="1">
      <c r="A290" s="8" t="s">
        <v>1642</v>
      </c>
      <c r="B290" s="19"/>
      <c r="C290" s="7"/>
      <c r="D290" s="7"/>
      <c r="E290" s="7"/>
      <c r="F290" s="7"/>
      <c r="G290" s="7"/>
      <c r="H290" s="7"/>
      <c r="I290" s="7"/>
      <c r="J290" s="7"/>
    </row>
    <row r="291" spans="1:10" ht="12.75" hidden="1">
      <c r="A291" s="8" t="s">
        <v>1643</v>
      </c>
      <c r="B291" s="19"/>
      <c r="C291" s="7"/>
      <c r="D291" s="7"/>
      <c r="E291" s="7"/>
      <c r="F291" s="7"/>
      <c r="G291" s="7"/>
      <c r="H291" s="7"/>
      <c r="I291" s="7"/>
      <c r="J291" s="7"/>
    </row>
    <row r="292" spans="1:10" ht="12.75" hidden="1">
      <c r="A292" s="8" t="s">
        <v>1644</v>
      </c>
      <c r="B292" s="19"/>
      <c r="C292" s="7"/>
      <c r="D292" s="7"/>
      <c r="E292" s="7"/>
      <c r="F292" s="7"/>
      <c r="G292" s="7"/>
      <c r="H292" s="7"/>
      <c r="I292" s="7"/>
      <c r="J292" s="7"/>
    </row>
    <row r="293" spans="1:10" ht="12.75" hidden="1">
      <c r="A293" s="8" t="s">
        <v>1645</v>
      </c>
      <c r="B293" s="19"/>
      <c r="C293" s="7"/>
      <c r="D293" s="7"/>
      <c r="E293" s="7"/>
      <c r="F293" s="7"/>
      <c r="G293" s="7"/>
      <c r="H293" s="7"/>
      <c r="I293" s="7"/>
      <c r="J293" s="7"/>
    </row>
    <row r="294" spans="1:10" ht="12.75" hidden="1">
      <c r="A294" s="8" t="s">
        <v>1646</v>
      </c>
      <c r="B294" s="19"/>
      <c r="C294" s="7"/>
      <c r="D294" s="7"/>
      <c r="E294" s="7"/>
      <c r="F294" s="7"/>
      <c r="G294" s="7"/>
      <c r="H294" s="7"/>
      <c r="I294" s="7"/>
      <c r="J294" s="7"/>
    </row>
    <row r="295" spans="1:10" ht="12.75" hidden="1">
      <c r="A295" s="8" t="s">
        <v>1647</v>
      </c>
      <c r="B295" s="19"/>
      <c r="C295" s="7"/>
      <c r="D295" s="7"/>
      <c r="E295" s="7"/>
      <c r="F295" s="7"/>
      <c r="G295" s="7"/>
      <c r="H295" s="7"/>
      <c r="I295" s="7"/>
      <c r="J295" s="7"/>
    </row>
    <row r="296" spans="1:10" ht="12.75" hidden="1">
      <c r="A296" s="8" t="s">
        <v>1648</v>
      </c>
      <c r="B296" s="19"/>
      <c r="C296" s="7"/>
      <c r="D296" s="7"/>
      <c r="E296" s="7"/>
      <c r="F296" s="7"/>
      <c r="G296" s="7"/>
      <c r="H296" s="7"/>
      <c r="I296" s="7"/>
      <c r="J296" s="7"/>
    </row>
    <row r="297" spans="1:10" ht="12.75" hidden="1">
      <c r="A297" s="8" t="s">
        <v>1649</v>
      </c>
      <c r="B297" s="19"/>
      <c r="C297" s="7"/>
      <c r="D297" s="7"/>
      <c r="E297" s="7"/>
      <c r="F297" s="7"/>
      <c r="G297" s="7"/>
      <c r="H297" s="7"/>
      <c r="I297" s="7"/>
      <c r="J297" s="7"/>
    </row>
    <row r="298" spans="1:10" ht="12.75" hidden="1">
      <c r="A298" s="8" t="s">
        <v>1650</v>
      </c>
      <c r="B298" s="19"/>
      <c r="C298" s="7"/>
      <c r="D298" s="7"/>
      <c r="E298" s="7"/>
      <c r="F298" s="7"/>
      <c r="G298" s="7"/>
      <c r="H298" s="7"/>
      <c r="I298" s="7"/>
      <c r="J298" s="7"/>
    </row>
    <row r="299" spans="1:10" ht="12.75" hidden="1">
      <c r="A299" s="8" t="s">
        <v>1651</v>
      </c>
      <c r="B299" s="19"/>
      <c r="C299" s="7"/>
      <c r="D299" s="7"/>
      <c r="E299" s="7"/>
      <c r="F299" s="7"/>
      <c r="G299" s="7"/>
      <c r="H299" s="7"/>
      <c r="I299" s="7"/>
      <c r="J299" s="7"/>
    </row>
    <row r="300" spans="1:10" ht="12.75" hidden="1">
      <c r="A300" s="8" t="s">
        <v>1652</v>
      </c>
      <c r="B300" s="19"/>
      <c r="C300" s="7"/>
      <c r="D300" s="7"/>
      <c r="E300" s="7"/>
      <c r="F300" s="7"/>
      <c r="G300" s="7"/>
      <c r="H300" s="7"/>
      <c r="I300" s="7"/>
      <c r="J300" s="7"/>
    </row>
    <row r="301" spans="1:11" s="25" customFormat="1" ht="12.75">
      <c r="A301" s="17" t="s">
        <v>1653</v>
      </c>
      <c r="B301" s="18"/>
      <c r="C301" s="33">
        <f>SUM(C302:C324)</f>
        <v>0</v>
      </c>
      <c r="D301" s="33">
        <f>SUM(D302:D324)</f>
        <v>0</v>
      </c>
      <c r="E301" s="33">
        <f>SUM(E302:E324)</f>
        <v>0</v>
      </c>
      <c r="F301" s="33">
        <f>SUM(F302:F324)</f>
        <v>0</v>
      </c>
      <c r="G301" s="33">
        <f>SUM(G302:G324)</f>
        <v>0</v>
      </c>
      <c r="H301" s="33">
        <f>SUM(H302:H324)</f>
        <v>0</v>
      </c>
      <c r="I301" s="33">
        <f>SUM(I302:I324)</f>
        <v>0</v>
      </c>
      <c r="J301" s="33">
        <f>SUM(J302:J324)</f>
        <v>0</v>
      </c>
      <c r="K301" s="28"/>
    </row>
    <row r="302" spans="1:10" ht="12.75" hidden="1">
      <c r="A302" s="8" t="s">
        <v>1654</v>
      </c>
      <c r="B302" s="19"/>
      <c r="C302" s="7"/>
      <c r="D302" s="7"/>
      <c r="E302" s="7"/>
      <c r="F302" s="7"/>
      <c r="G302" s="7"/>
      <c r="H302" s="7"/>
      <c r="I302" s="7"/>
      <c r="J302" s="7"/>
    </row>
    <row r="303" spans="1:10" ht="12.75" hidden="1">
      <c r="A303" s="8" t="s">
        <v>1655</v>
      </c>
      <c r="B303" s="19"/>
      <c r="C303" s="7"/>
      <c r="D303" s="7"/>
      <c r="E303" s="7"/>
      <c r="F303" s="7"/>
      <c r="G303" s="7"/>
      <c r="H303" s="7"/>
      <c r="I303" s="7"/>
      <c r="J303" s="7"/>
    </row>
    <row r="304" spans="1:10" ht="12.75" hidden="1">
      <c r="A304" s="8" t="s">
        <v>1656</v>
      </c>
      <c r="B304" s="19"/>
      <c r="C304" s="7"/>
      <c r="D304" s="7"/>
      <c r="E304" s="7"/>
      <c r="F304" s="7"/>
      <c r="G304" s="7"/>
      <c r="H304" s="7"/>
      <c r="I304" s="7"/>
      <c r="J304" s="7"/>
    </row>
    <row r="305" spans="1:10" ht="12.75" hidden="1">
      <c r="A305" s="8" t="s">
        <v>1657</v>
      </c>
      <c r="B305" s="19"/>
      <c r="C305" s="7"/>
      <c r="D305" s="7"/>
      <c r="E305" s="7"/>
      <c r="F305" s="7"/>
      <c r="G305" s="7"/>
      <c r="H305" s="7"/>
      <c r="I305" s="7"/>
      <c r="J305" s="7"/>
    </row>
    <row r="306" spans="1:10" ht="12.75" hidden="1">
      <c r="A306" s="8" t="s">
        <v>1658</v>
      </c>
      <c r="B306" s="19"/>
      <c r="C306" s="7"/>
      <c r="D306" s="7"/>
      <c r="E306" s="7"/>
      <c r="F306" s="7"/>
      <c r="G306" s="7"/>
      <c r="H306" s="7"/>
      <c r="I306" s="7"/>
      <c r="J306" s="7"/>
    </row>
    <row r="307" spans="1:10" ht="12.75" hidden="1">
      <c r="A307" s="8" t="s">
        <v>1659</v>
      </c>
      <c r="B307" s="19"/>
      <c r="C307" s="7"/>
      <c r="D307" s="7"/>
      <c r="E307" s="7"/>
      <c r="F307" s="7"/>
      <c r="G307" s="7"/>
      <c r="H307" s="7"/>
      <c r="I307" s="7"/>
      <c r="J307" s="7"/>
    </row>
    <row r="308" spans="1:10" ht="12.75" hidden="1">
      <c r="A308" s="8" t="s">
        <v>1660</v>
      </c>
      <c r="B308" s="19"/>
      <c r="C308" s="7"/>
      <c r="D308" s="7"/>
      <c r="E308" s="7"/>
      <c r="F308" s="7"/>
      <c r="G308" s="7"/>
      <c r="H308" s="7"/>
      <c r="I308" s="7"/>
      <c r="J308" s="7"/>
    </row>
    <row r="309" spans="1:10" ht="12.75" hidden="1">
      <c r="A309" s="8" t="s">
        <v>1661</v>
      </c>
      <c r="B309" s="19"/>
      <c r="C309" s="7"/>
      <c r="D309" s="7"/>
      <c r="E309" s="7"/>
      <c r="F309" s="7"/>
      <c r="G309" s="7"/>
      <c r="H309" s="7"/>
      <c r="I309" s="7"/>
      <c r="J309" s="7"/>
    </row>
    <row r="310" spans="1:10" ht="12.75" hidden="1">
      <c r="A310" s="8" t="s">
        <v>1662</v>
      </c>
      <c r="B310" s="19"/>
      <c r="C310" s="7"/>
      <c r="D310" s="7"/>
      <c r="E310" s="7"/>
      <c r="F310" s="7"/>
      <c r="G310" s="7"/>
      <c r="H310" s="7"/>
      <c r="I310" s="7"/>
      <c r="J310" s="7"/>
    </row>
    <row r="311" spans="1:10" ht="12.75" hidden="1">
      <c r="A311" s="8" t="s">
        <v>1663</v>
      </c>
      <c r="B311" s="19"/>
      <c r="C311" s="7"/>
      <c r="D311" s="7"/>
      <c r="E311" s="7"/>
      <c r="F311" s="7"/>
      <c r="G311" s="7"/>
      <c r="H311" s="7"/>
      <c r="I311" s="7"/>
      <c r="J311" s="7"/>
    </row>
    <row r="312" spans="1:10" ht="12.75" hidden="1">
      <c r="A312" s="8" t="s">
        <v>1664</v>
      </c>
      <c r="B312" s="19"/>
      <c r="C312" s="7"/>
      <c r="D312" s="7"/>
      <c r="E312" s="7"/>
      <c r="F312" s="7"/>
      <c r="G312" s="7"/>
      <c r="H312" s="7"/>
      <c r="I312" s="7"/>
      <c r="J312" s="7"/>
    </row>
    <row r="313" spans="1:10" ht="12.75" hidden="1">
      <c r="A313" s="8" t="s">
        <v>1665</v>
      </c>
      <c r="B313" s="19"/>
      <c r="C313" s="7"/>
      <c r="D313" s="7"/>
      <c r="E313" s="7"/>
      <c r="F313" s="7"/>
      <c r="G313" s="7"/>
      <c r="H313" s="7"/>
      <c r="I313" s="7"/>
      <c r="J313" s="7"/>
    </row>
    <row r="314" spans="1:10" ht="12.75" hidden="1">
      <c r="A314" s="8" t="s">
        <v>1666</v>
      </c>
      <c r="B314" s="19"/>
      <c r="C314" s="7"/>
      <c r="D314" s="7"/>
      <c r="E314" s="7"/>
      <c r="F314" s="7"/>
      <c r="G314" s="7"/>
      <c r="H314" s="7"/>
      <c r="I314" s="7"/>
      <c r="J314" s="7"/>
    </row>
    <row r="315" spans="1:10" ht="12.75" hidden="1">
      <c r="A315" s="8" t="s">
        <v>1667</v>
      </c>
      <c r="B315" s="19"/>
      <c r="C315" s="7"/>
      <c r="D315" s="7"/>
      <c r="E315" s="7"/>
      <c r="F315" s="7"/>
      <c r="G315" s="7"/>
      <c r="H315" s="7"/>
      <c r="I315" s="7"/>
      <c r="J315" s="7"/>
    </row>
    <row r="316" spans="1:10" ht="12.75" hidden="1">
      <c r="A316" s="8" t="s">
        <v>1668</v>
      </c>
      <c r="B316" s="19"/>
      <c r="C316" s="7"/>
      <c r="D316" s="7"/>
      <c r="E316" s="7"/>
      <c r="F316" s="7"/>
      <c r="G316" s="7"/>
      <c r="H316" s="7"/>
      <c r="I316" s="7"/>
      <c r="J316" s="7"/>
    </row>
    <row r="317" spans="1:10" ht="12.75" hidden="1">
      <c r="A317" s="8" t="s">
        <v>1669</v>
      </c>
      <c r="B317" s="19"/>
      <c r="C317" s="7"/>
      <c r="D317" s="7"/>
      <c r="E317" s="7"/>
      <c r="F317" s="7"/>
      <c r="G317" s="7"/>
      <c r="H317" s="7"/>
      <c r="I317" s="7"/>
      <c r="J317" s="7"/>
    </row>
    <row r="318" spans="1:10" ht="12.75" hidden="1">
      <c r="A318" s="8" t="s">
        <v>1670</v>
      </c>
      <c r="B318" s="19"/>
      <c r="C318" s="7"/>
      <c r="D318" s="7"/>
      <c r="E318" s="7"/>
      <c r="F318" s="7"/>
      <c r="G318" s="7"/>
      <c r="H318" s="7"/>
      <c r="I318" s="7"/>
      <c r="J318" s="7"/>
    </row>
    <row r="319" spans="1:10" ht="12.75" hidden="1">
      <c r="A319" s="8" t="s">
        <v>1671</v>
      </c>
      <c r="B319" s="19"/>
      <c r="C319" s="7"/>
      <c r="D319" s="7"/>
      <c r="E319" s="7"/>
      <c r="F319" s="7"/>
      <c r="G319" s="7"/>
      <c r="H319" s="7"/>
      <c r="I319" s="7"/>
      <c r="J319" s="7"/>
    </row>
    <row r="320" spans="1:10" ht="12.75" hidden="1">
      <c r="A320" s="8" t="s">
        <v>1672</v>
      </c>
      <c r="B320" s="19"/>
      <c r="C320" s="7"/>
      <c r="D320" s="7"/>
      <c r="E320" s="7"/>
      <c r="F320" s="7"/>
      <c r="G320" s="7"/>
      <c r="H320" s="7"/>
      <c r="I320" s="7"/>
      <c r="J320" s="7"/>
    </row>
    <row r="321" spans="1:10" ht="12.75" hidden="1">
      <c r="A321" s="8" t="s">
        <v>1673</v>
      </c>
      <c r="B321" s="19"/>
      <c r="C321" s="7"/>
      <c r="D321" s="7"/>
      <c r="E321" s="7"/>
      <c r="F321" s="7"/>
      <c r="G321" s="7"/>
      <c r="H321" s="7"/>
      <c r="I321" s="7"/>
      <c r="J321" s="7"/>
    </row>
    <row r="322" spans="1:10" ht="12.75" hidden="1">
      <c r="A322" s="8" t="s">
        <v>1674</v>
      </c>
      <c r="B322" s="19"/>
      <c r="C322" s="7"/>
      <c r="D322" s="7"/>
      <c r="E322" s="7"/>
      <c r="F322" s="7"/>
      <c r="G322" s="7"/>
      <c r="H322" s="7"/>
      <c r="I322" s="7"/>
      <c r="J322" s="7"/>
    </row>
    <row r="323" spans="1:10" ht="12.75" hidden="1">
      <c r="A323" s="8" t="s">
        <v>1675</v>
      </c>
      <c r="B323" s="19"/>
      <c r="C323" s="7"/>
      <c r="D323" s="7"/>
      <c r="E323" s="7"/>
      <c r="F323" s="7"/>
      <c r="G323" s="7"/>
      <c r="H323" s="7"/>
      <c r="I323" s="7"/>
      <c r="J323" s="7"/>
    </row>
    <row r="324" spans="1:10" ht="12.75" hidden="1">
      <c r="A324" s="8" t="s">
        <v>1676</v>
      </c>
      <c r="B324" s="19"/>
      <c r="C324" s="7"/>
      <c r="D324" s="7"/>
      <c r="E324" s="7"/>
      <c r="F324" s="7"/>
      <c r="G324" s="7"/>
      <c r="H324" s="7"/>
      <c r="I324" s="7"/>
      <c r="J324" s="7"/>
    </row>
    <row r="325" spans="1:11" s="25" customFormat="1" ht="12.75">
      <c r="A325" s="17" t="s">
        <v>1677</v>
      </c>
      <c r="B325" s="18"/>
      <c r="C325" s="33">
        <f>SUM(C326:C357)</f>
        <v>0</v>
      </c>
      <c r="D325" s="33">
        <f>SUM(D326:D357)</f>
        <v>0</v>
      </c>
      <c r="E325" s="33">
        <f>SUM(E326:E357)</f>
        <v>0</v>
      </c>
      <c r="F325" s="33">
        <f>SUM(F326:F357)</f>
        <v>0</v>
      </c>
      <c r="G325" s="33">
        <f>SUM(G326:G357)</f>
        <v>0</v>
      </c>
      <c r="H325" s="33">
        <f>SUM(H326:H357)</f>
        <v>0</v>
      </c>
      <c r="I325" s="33">
        <f>SUM(I326:I357)</f>
        <v>0</v>
      </c>
      <c r="J325" s="33">
        <f>SUM(J326:J357)</f>
        <v>0</v>
      </c>
      <c r="K325" s="28"/>
    </row>
    <row r="326" spans="1:10" ht="12.75" hidden="1">
      <c r="A326" s="8" t="s">
        <v>1678</v>
      </c>
      <c r="B326" s="19"/>
      <c r="C326" s="7"/>
      <c r="D326" s="7"/>
      <c r="E326" s="7"/>
      <c r="F326" s="7"/>
      <c r="G326" s="7"/>
      <c r="H326" s="7"/>
      <c r="I326" s="7"/>
      <c r="J326" s="7"/>
    </row>
    <row r="327" spans="1:10" ht="12.75" hidden="1">
      <c r="A327" s="8" t="s">
        <v>1679</v>
      </c>
      <c r="B327" s="19"/>
      <c r="C327" s="7"/>
      <c r="D327" s="7"/>
      <c r="E327" s="7"/>
      <c r="F327" s="7"/>
      <c r="G327" s="7"/>
      <c r="H327" s="7"/>
      <c r="I327" s="7"/>
      <c r="J327" s="7"/>
    </row>
    <row r="328" spans="1:10" ht="12.75" hidden="1">
      <c r="A328" s="8" t="s">
        <v>1680</v>
      </c>
      <c r="B328" s="19"/>
      <c r="C328" s="7"/>
      <c r="D328" s="7"/>
      <c r="E328" s="7"/>
      <c r="F328" s="7"/>
      <c r="G328" s="7"/>
      <c r="H328" s="7"/>
      <c r="I328" s="7"/>
      <c r="J328" s="7"/>
    </row>
    <row r="329" spans="1:10" ht="12.75" hidden="1">
      <c r="A329" s="8" t="s">
        <v>1681</v>
      </c>
      <c r="B329" s="19"/>
      <c r="C329" s="7"/>
      <c r="D329" s="7"/>
      <c r="E329" s="7"/>
      <c r="F329" s="7"/>
      <c r="G329" s="7"/>
      <c r="H329" s="7"/>
      <c r="I329" s="7"/>
      <c r="J329" s="7"/>
    </row>
    <row r="330" spans="1:10" ht="12.75" hidden="1">
      <c r="A330" s="8" t="s">
        <v>1682</v>
      </c>
      <c r="B330" s="19"/>
      <c r="C330" s="7"/>
      <c r="D330" s="7"/>
      <c r="E330" s="7"/>
      <c r="F330" s="7"/>
      <c r="G330" s="7"/>
      <c r="H330" s="7"/>
      <c r="I330" s="7"/>
      <c r="J330" s="7"/>
    </row>
    <row r="331" spans="1:10" ht="12.75" hidden="1">
      <c r="A331" s="8" t="s">
        <v>1683</v>
      </c>
      <c r="B331" s="19"/>
      <c r="C331" s="7"/>
      <c r="D331" s="7"/>
      <c r="E331" s="7"/>
      <c r="F331" s="7"/>
      <c r="G331" s="7"/>
      <c r="H331" s="7"/>
      <c r="I331" s="7"/>
      <c r="J331" s="7"/>
    </row>
    <row r="332" spans="1:10" ht="12.75" hidden="1">
      <c r="A332" s="8" t="s">
        <v>1684</v>
      </c>
      <c r="B332" s="19"/>
      <c r="C332" s="7"/>
      <c r="D332" s="7"/>
      <c r="E332" s="7"/>
      <c r="F332" s="7"/>
      <c r="G332" s="7"/>
      <c r="H332" s="7"/>
      <c r="I332" s="7"/>
      <c r="J332" s="7"/>
    </row>
    <row r="333" spans="1:10" ht="12.75" hidden="1">
      <c r="A333" s="8" t="s">
        <v>1685</v>
      </c>
      <c r="B333" s="19"/>
      <c r="C333" s="7"/>
      <c r="D333" s="7"/>
      <c r="E333" s="7"/>
      <c r="F333" s="7"/>
      <c r="G333" s="7"/>
      <c r="H333" s="7"/>
      <c r="I333" s="7"/>
      <c r="J333" s="7"/>
    </row>
    <row r="334" spans="1:10" ht="12.75" hidden="1">
      <c r="A334" s="8" t="s">
        <v>1686</v>
      </c>
      <c r="B334" s="19"/>
      <c r="C334" s="7"/>
      <c r="D334" s="7"/>
      <c r="E334" s="7"/>
      <c r="F334" s="7"/>
      <c r="G334" s="7"/>
      <c r="H334" s="7"/>
      <c r="I334" s="7"/>
      <c r="J334" s="7"/>
    </row>
    <row r="335" spans="1:10" ht="12.75" hidden="1">
      <c r="A335" s="8" t="s">
        <v>1687</v>
      </c>
      <c r="B335" s="19"/>
      <c r="C335" s="7"/>
      <c r="D335" s="7"/>
      <c r="E335" s="7"/>
      <c r="F335" s="7"/>
      <c r="G335" s="7"/>
      <c r="H335" s="7"/>
      <c r="I335" s="7"/>
      <c r="J335" s="7"/>
    </row>
    <row r="336" spans="1:10" ht="12.75" hidden="1">
      <c r="A336" s="8" t="s">
        <v>1688</v>
      </c>
      <c r="B336" s="19"/>
      <c r="C336" s="7"/>
      <c r="D336" s="7"/>
      <c r="E336" s="7"/>
      <c r="F336" s="7"/>
      <c r="G336" s="7"/>
      <c r="H336" s="7"/>
      <c r="I336" s="7"/>
      <c r="J336" s="7"/>
    </row>
    <row r="337" spans="1:10" ht="12.75" hidden="1">
      <c r="A337" s="8" t="s">
        <v>1689</v>
      </c>
      <c r="B337" s="19"/>
      <c r="C337" s="7"/>
      <c r="D337" s="7"/>
      <c r="E337" s="7"/>
      <c r="F337" s="7"/>
      <c r="G337" s="7"/>
      <c r="H337" s="7"/>
      <c r="I337" s="7"/>
      <c r="J337" s="7"/>
    </row>
    <row r="338" spans="1:10" ht="12.75" hidden="1">
      <c r="A338" s="8" t="s">
        <v>1690</v>
      </c>
      <c r="B338" s="19"/>
      <c r="C338" s="7"/>
      <c r="D338" s="7"/>
      <c r="E338" s="7"/>
      <c r="F338" s="7"/>
      <c r="G338" s="7"/>
      <c r="H338" s="7"/>
      <c r="I338" s="7"/>
      <c r="J338" s="7"/>
    </row>
    <row r="339" spans="1:10" ht="12.75" hidden="1">
      <c r="A339" s="8" t="s">
        <v>1691</v>
      </c>
      <c r="B339" s="19"/>
      <c r="C339" s="7"/>
      <c r="D339" s="7"/>
      <c r="E339" s="7"/>
      <c r="F339" s="7"/>
      <c r="G339" s="7"/>
      <c r="H339" s="7"/>
      <c r="I339" s="7"/>
      <c r="J339" s="7"/>
    </row>
    <row r="340" spans="1:10" ht="12.75" hidden="1">
      <c r="A340" s="8" t="s">
        <v>1692</v>
      </c>
      <c r="B340" s="19"/>
      <c r="C340" s="7"/>
      <c r="D340" s="7"/>
      <c r="E340" s="7"/>
      <c r="F340" s="7"/>
      <c r="G340" s="7"/>
      <c r="H340" s="7"/>
      <c r="I340" s="7"/>
      <c r="J340" s="7"/>
    </row>
    <row r="341" spans="1:10" ht="12.75" hidden="1">
      <c r="A341" s="8" t="s">
        <v>1693</v>
      </c>
      <c r="B341" s="19"/>
      <c r="C341" s="7"/>
      <c r="D341" s="7"/>
      <c r="E341" s="7"/>
      <c r="F341" s="7"/>
      <c r="G341" s="7"/>
      <c r="H341" s="7"/>
      <c r="I341" s="7"/>
      <c r="J341" s="7"/>
    </row>
    <row r="342" spans="1:10" ht="12.75" hidden="1">
      <c r="A342" s="8" t="s">
        <v>1694</v>
      </c>
      <c r="B342" s="19"/>
      <c r="C342" s="7"/>
      <c r="D342" s="7"/>
      <c r="E342" s="7"/>
      <c r="F342" s="7"/>
      <c r="G342" s="7"/>
      <c r="H342" s="7"/>
      <c r="I342" s="7"/>
      <c r="J342" s="7"/>
    </row>
    <row r="343" spans="1:10" ht="12.75" hidden="1">
      <c r="A343" s="8" t="s">
        <v>1695</v>
      </c>
      <c r="B343" s="19"/>
      <c r="C343" s="7"/>
      <c r="D343" s="7"/>
      <c r="E343" s="7"/>
      <c r="F343" s="7"/>
      <c r="G343" s="7"/>
      <c r="H343" s="7"/>
      <c r="I343" s="7"/>
      <c r="J343" s="7"/>
    </row>
    <row r="344" spans="1:10" ht="12.75" hidden="1">
      <c r="A344" s="8" t="s">
        <v>1696</v>
      </c>
      <c r="B344" s="19"/>
      <c r="C344" s="7"/>
      <c r="D344" s="7"/>
      <c r="E344" s="7"/>
      <c r="F344" s="7"/>
      <c r="G344" s="7"/>
      <c r="H344" s="7"/>
      <c r="I344" s="7"/>
      <c r="J344" s="7"/>
    </row>
    <row r="345" spans="1:10" ht="12.75" hidden="1">
      <c r="A345" s="8" t="s">
        <v>1697</v>
      </c>
      <c r="B345" s="19"/>
      <c r="C345" s="7"/>
      <c r="D345" s="7"/>
      <c r="E345" s="7"/>
      <c r="F345" s="7"/>
      <c r="G345" s="7"/>
      <c r="H345" s="7"/>
      <c r="I345" s="7"/>
      <c r="J345" s="7"/>
    </row>
    <row r="346" spans="1:10" ht="12.75" hidden="1">
      <c r="A346" s="8" t="s">
        <v>1698</v>
      </c>
      <c r="B346" s="19"/>
      <c r="C346" s="7"/>
      <c r="D346" s="7"/>
      <c r="E346" s="7"/>
      <c r="F346" s="7"/>
      <c r="G346" s="7"/>
      <c r="H346" s="7"/>
      <c r="I346" s="7"/>
      <c r="J346" s="7"/>
    </row>
    <row r="347" spans="1:10" ht="12.75" hidden="1">
      <c r="A347" s="8" t="s">
        <v>1699</v>
      </c>
      <c r="B347" s="19"/>
      <c r="C347" s="7"/>
      <c r="D347" s="7"/>
      <c r="E347" s="7"/>
      <c r="F347" s="7"/>
      <c r="G347" s="7"/>
      <c r="H347" s="7"/>
      <c r="I347" s="7"/>
      <c r="J347" s="7"/>
    </row>
    <row r="348" spans="1:10" ht="12.75" hidden="1">
      <c r="A348" s="8" t="s">
        <v>1700</v>
      </c>
      <c r="B348" s="19"/>
      <c r="C348" s="7"/>
      <c r="D348" s="7"/>
      <c r="E348" s="7"/>
      <c r="F348" s="7"/>
      <c r="G348" s="7"/>
      <c r="H348" s="7"/>
      <c r="I348" s="7"/>
      <c r="J348" s="7"/>
    </row>
    <row r="349" spans="1:10" ht="12.75" hidden="1">
      <c r="A349" s="8" t="s">
        <v>1701</v>
      </c>
      <c r="B349" s="19"/>
      <c r="C349" s="7"/>
      <c r="D349" s="7"/>
      <c r="E349" s="7"/>
      <c r="F349" s="7"/>
      <c r="G349" s="7"/>
      <c r="H349" s="7"/>
      <c r="I349" s="7"/>
      <c r="J349" s="7"/>
    </row>
    <row r="350" spans="1:10" ht="12.75" hidden="1">
      <c r="A350" s="8" t="s">
        <v>1702</v>
      </c>
      <c r="B350" s="19"/>
      <c r="C350" s="7"/>
      <c r="D350" s="7"/>
      <c r="E350" s="7"/>
      <c r="F350" s="7"/>
      <c r="G350" s="7"/>
      <c r="H350" s="7"/>
      <c r="I350" s="7"/>
      <c r="J350" s="7"/>
    </row>
    <row r="351" spans="1:10" ht="12.75" hidden="1">
      <c r="A351" s="8" t="s">
        <v>1703</v>
      </c>
      <c r="B351" s="19"/>
      <c r="C351" s="7"/>
      <c r="D351" s="7"/>
      <c r="E351" s="7"/>
      <c r="F351" s="7"/>
      <c r="G351" s="7"/>
      <c r="H351" s="7"/>
      <c r="I351" s="7"/>
      <c r="J351" s="7"/>
    </row>
    <row r="352" spans="1:10" ht="12.75" hidden="1">
      <c r="A352" s="8" t="s">
        <v>1704</v>
      </c>
      <c r="B352" s="19"/>
      <c r="C352" s="7"/>
      <c r="D352" s="7"/>
      <c r="E352" s="7"/>
      <c r="F352" s="7"/>
      <c r="G352" s="7"/>
      <c r="H352" s="7"/>
      <c r="I352" s="7"/>
      <c r="J352" s="7"/>
    </row>
    <row r="353" spans="1:10" ht="12.75" hidden="1">
      <c r="A353" s="8" t="s">
        <v>1705</v>
      </c>
      <c r="B353" s="19"/>
      <c r="C353" s="7"/>
      <c r="D353" s="7"/>
      <c r="E353" s="7"/>
      <c r="F353" s="7"/>
      <c r="G353" s="7"/>
      <c r="H353" s="7"/>
      <c r="I353" s="7"/>
      <c r="J353" s="7"/>
    </row>
    <row r="354" spans="1:10" ht="12.75" hidden="1">
      <c r="A354" s="8" t="s">
        <v>1706</v>
      </c>
      <c r="B354" s="19"/>
      <c r="C354" s="7"/>
      <c r="D354" s="7"/>
      <c r="E354" s="7"/>
      <c r="F354" s="7"/>
      <c r="G354" s="7"/>
      <c r="H354" s="7"/>
      <c r="I354" s="7"/>
      <c r="J354" s="7"/>
    </row>
    <row r="355" spans="1:10" ht="12.75" hidden="1">
      <c r="A355" s="8" t="s">
        <v>1707</v>
      </c>
      <c r="B355" s="19"/>
      <c r="C355" s="7"/>
      <c r="D355" s="7"/>
      <c r="E355" s="7"/>
      <c r="F355" s="7"/>
      <c r="G355" s="7"/>
      <c r="H355" s="7"/>
      <c r="I355" s="7"/>
      <c r="J355" s="7"/>
    </row>
    <row r="356" spans="1:10" ht="12.75" hidden="1">
      <c r="A356" s="8" t="s">
        <v>1708</v>
      </c>
      <c r="B356" s="19"/>
      <c r="C356" s="7"/>
      <c r="D356" s="7"/>
      <c r="E356" s="7"/>
      <c r="F356" s="7"/>
      <c r="G356" s="7"/>
      <c r="H356" s="7"/>
      <c r="I356" s="7"/>
      <c r="J356" s="7"/>
    </row>
    <row r="357" spans="1:10" ht="12.75" hidden="1">
      <c r="A357" s="8" t="s">
        <v>1709</v>
      </c>
      <c r="B357" s="19"/>
      <c r="C357" s="7"/>
      <c r="D357" s="7"/>
      <c r="E357" s="7"/>
      <c r="F357" s="7"/>
      <c r="G357" s="7"/>
      <c r="H357" s="7"/>
      <c r="I357" s="7"/>
      <c r="J357" s="7"/>
    </row>
    <row r="358" spans="1:11" s="25" customFormat="1" ht="12.75">
      <c r="A358" s="17" t="s">
        <v>1710</v>
      </c>
      <c r="B358" s="18"/>
      <c r="C358" s="33">
        <f>SUM(C359:C387)</f>
        <v>0</v>
      </c>
      <c r="D358" s="33">
        <f>SUM(D359:D387)</f>
        <v>0</v>
      </c>
      <c r="E358" s="33">
        <f>SUM(E359:E387)</f>
        <v>0</v>
      </c>
      <c r="F358" s="33">
        <f>SUM(F359:F387)</f>
        <v>0</v>
      </c>
      <c r="G358" s="33">
        <f>SUM(G359:G387)</f>
        <v>0</v>
      </c>
      <c r="H358" s="33">
        <f>SUM(H359:H387)</f>
        <v>0</v>
      </c>
      <c r="I358" s="33">
        <f>SUM(I359:I387)</f>
        <v>0</v>
      </c>
      <c r="J358" s="33">
        <f>SUM(J359:J387)</f>
        <v>0</v>
      </c>
      <c r="K358" s="28"/>
    </row>
    <row r="359" spans="1:10" ht="12.75" hidden="1">
      <c r="A359" s="8" t="s">
        <v>1711</v>
      </c>
      <c r="B359" s="19"/>
      <c r="C359" s="7"/>
      <c r="D359" s="7"/>
      <c r="E359" s="7"/>
      <c r="F359" s="7"/>
      <c r="G359" s="7"/>
      <c r="H359" s="7"/>
      <c r="I359" s="7"/>
      <c r="J359" s="7"/>
    </row>
    <row r="360" spans="1:10" ht="12.75" hidden="1">
      <c r="A360" s="8" t="s">
        <v>1712</v>
      </c>
      <c r="B360" s="19"/>
      <c r="C360" s="7"/>
      <c r="D360" s="7"/>
      <c r="E360" s="7"/>
      <c r="F360" s="7"/>
      <c r="G360" s="7"/>
      <c r="H360" s="7"/>
      <c r="I360" s="7"/>
      <c r="J360" s="7"/>
    </row>
    <row r="361" spans="1:10" ht="12.75" hidden="1">
      <c r="A361" s="8" t="s">
        <v>1713</v>
      </c>
      <c r="B361" s="19"/>
      <c r="C361" s="7"/>
      <c r="D361" s="7"/>
      <c r="E361" s="7"/>
      <c r="F361" s="7"/>
      <c r="G361" s="7"/>
      <c r="H361" s="7"/>
      <c r="I361" s="7"/>
      <c r="J361" s="7"/>
    </row>
    <row r="362" spans="1:10" ht="12.75" hidden="1">
      <c r="A362" s="8" t="s">
        <v>1714</v>
      </c>
      <c r="B362" s="19"/>
      <c r="C362" s="7"/>
      <c r="D362" s="7"/>
      <c r="E362" s="7"/>
      <c r="F362" s="7"/>
      <c r="G362" s="7"/>
      <c r="H362" s="7"/>
      <c r="I362" s="7"/>
      <c r="J362" s="7"/>
    </row>
    <row r="363" spans="1:10" ht="12.75" hidden="1">
      <c r="A363" s="8" t="s">
        <v>1715</v>
      </c>
      <c r="B363" s="19"/>
      <c r="C363" s="7"/>
      <c r="D363" s="7"/>
      <c r="E363" s="7"/>
      <c r="F363" s="7"/>
      <c r="G363" s="7"/>
      <c r="H363" s="7"/>
      <c r="I363" s="7"/>
      <c r="J363" s="7"/>
    </row>
    <row r="364" spans="1:10" ht="12.75" hidden="1">
      <c r="A364" s="8" t="s">
        <v>1716</v>
      </c>
      <c r="B364" s="19"/>
      <c r="C364" s="7"/>
      <c r="D364" s="7"/>
      <c r="E364" s="7"/>
      <c r="F364" s="7"/>
      <c r="G364" s="7"/>
      <c r="H364" s="7"/>
      <c r="I364" s="7"/>
      <c r="J364" s="7"/>
    </row>
    <row r="365" spans="1:10" ht="12.75" hidden="1">
      <c r="A365" s="8" t="s">
        <v>1717</v>
      </c>
      <c r="B365" s="19"/>
      <c r="C365" s="7"/>
      <c r="D365" s="7"/>
      <c r="E365" s="7"/>
      <c r="F365" s="7"/>
      <c r="G365" s="7"/>
      <c r="H365" s="7"/>
      <c r="I365" s="7"/>
      <c r="J365" s="7"/>
    </row>
    <row r="366" spans="1:10" ht="12.75" hidden="1">
      <c r="A366" s="8" t="s">
        <v>1718</v>
      </c>
      <c r="B366" s="19"/>
      <c r="C366" s="7"/>
      <c r="D366" s="7"/>
      <c r="E366" s="7"/>
      <c r="F366" s="7"/>
      <c r="G366" s="7"/>
      <c r="H366" s="7"/>
      <c r="I366" s="7"/>
      <c r="J366" s="7"/>
    </row>
    <row r="367" spans="1:10" ht="12.75" hidden="1">
      <c r="A367" s="8" t="s">
        <v>1719</v>
      </c>
      <c r="B367" s="19"/>
      <c r="C367" s="7"/>
      <c r="D367" s="7"/>
      <c r="E367" s="7"/>
      <c r="F367" s="7"/>
      <c r="G367" s="7"/>
      <c r="H367" s="7"/>
      <c r="I367" s="7"/>
      <c r="J367" s="7"/>
    </row>
    <row r="368" spans="1:10" ht="12.75" hidden="1">
      <c r="A368" s="8" t="s">
        <v>1720</v>
      </c>
      <c r="B368" s="19"/>
      <c r="C368" s="7"/>
      <c r="D368" s="7"/>
      <c r="E368" s="7"/>
      <c r="F368" s="7"/>
      <c r="G368" s="7"/>
      <c r="H368" s="7"/>
      <c r="I368" s="7"/>
      <c r="J368" s="7"/>
    </row>
    <row r="369" spans="1:10" ht="12.75" hidden="1">
      <c r="A369" s="8" t="s">
        <v>1721</v>
      </c>
      <c r="B369" s="19"/>
      <c r="C369" s="7"/>
      <c r="D369" s="7"/>
      <c r="E369" s="7"/>
      <c r="F369" s="7"/>
      <c r="G369" s="7"/>
      <c r="H369" s="7"/>
      <c r="I369" s="7"/>
      <c r="J369" s="7"/>
    </row>
    <row r="370" spans="1:10" ht="12.75" hidden="1">
      <c r="A370" s="8" t="s">
        <v>1722</v>
      </c>
      <c r="B370" s="19"/>
      <c r="C370" s="7"/>
      <c r="D370" s="7"/>
      <c r="E370" s="7"/>
      <c r="F370" s="7"/>
      <c r="G370" s="7"/>
      <c r="H370" s="7"/>
      <c r="I370" s="7"/>
      <c r="J370" s="7"/>
    </row>
    <row r="371" spans="1:10" ht="12.75" hidden="1">
      <c r="A371" s="8" t="s">
        <v>1723</v>
      </c>
      <c r="B371" s="19"/>
      <c r="C371" s="7"/>
      <c r="D371" s="7"/>
      <c r="E371" s="7"/>
      <c r="F371" s="7"/>
      <c r="G371" s="7"/>
      <c r="H371" s="7"/>
      <c r="I371" s="7"/>
      <c r="J371" s="7"/>
    </row>
    <row r="372" spans="1:10" ht="12.75" hidden="1">
      <c r="A372" s="8" t="s">
        <v>1724</v>
      </c>
      <c r="B372" s="19"/>
      <c r="C372" s="7"/>
      <c r="D372" s="7"/>
      <c r="E372" s="7"/>
      <c r="F372" s="7"/>
      <c r="G372" s="7"/>
      <c r="H372" s="7"/>
      <c r="I372" s="7"/>
      <c r="J372" s="7"/>
    </row>
    <row r="373" spans="1:10" ht="12.75" hidden="1">
      <c r="A373" s="8" t="s">
        <v>1725</v>
      </c>
      <c r="B373" s="19"/>
      <c r="C373" s="7"/>
      <c r="D373" s="7"/>
      <c r="E373" s="7"/>
      <c r="F373" s="7"/>
      <c r="G373" s="7"/>
      <c r="H373" s="7"/>
      <c r="I373" s="7"/>
      <c r="J373" s="7"/>
    </row>
    <row r="374" spans="1:10" ht="12.75" hidden="1">
      <c r="A374" s="8" t="s">
        <v>1726</v>
      </c>
      <c r="B374" s="19"/>
      <c r="C374" s="7"/>
      <c r="D374" s="7"/>
      <c r="E374" s="7"/>
      <c r="F374" s="7"/>
      <c r="G374" s="7"/>
      <c r="H374" s="7"/>
      <c r="I374" s="7"/>
      <c r="J374" s="7"/>
    </row>
    <row r="375" spans="1:10" ht="12.75" hidden="1">
      <c r="A375" s="8" t="s">
        <v>1727</v>
      </c>
      <c r="B375" s="19"/>
      <c r="C375" s="7"/>
      <c r="D375" s="7"/>
      <c r="E375" s="7"/>
      <c r="F375" s="7"/>
      <c r="G375" s="7"/>
      <c r="H375" s="7"/>
      <c r="I375" s="7"/>
      <c r="J375" s="7"/>
    </row>
    <row r="376" spans="1:10" ht="12.75" hidden="1">
      <c r="A376" s="8" t="s">
        <v>1728</v>
      </c>
      <c r="B376" s="19"/>
      <c r="C376" s="7"/>
      <c r="D376" s="7"/>
      <c r="E376" s="7"/>
      <c r="F376" s="7"/>
      <c r="G376" s="7"/>
      <c r="H376" s="7"/>
      <c r="I376" s="7"/>
      <c r="J376" s="7"/>
    </row>
    <row r="377" spans="1:10" ht="12.75" hidden="1">
      <c r="A377" s="8" t="s">
        <v>1729</v>
      </c>
      <c r="B377" s="19"/>
      <c r="C377" s="7"/>
      <c r="D377" s="7"/>
      <c r="E377" s="7"/>
      <c r="F377" s="7"/>
      <c r="G377" s="7"/>
      <c r="H377" s="7"/>
      <c r="I377" s="7"/>
      <c r="J377" s="7"/>
    </row>
    <row r="378" spans="1:10" ht="12.75" hidden="1">
      <c r="A378" s="8" t="s">
        <v>1730</v>
      </c>
      <c r="B378" s="19"/>
      <c r="C378" s="7"/>
      <c r="D378" s="7"/>
      <c r="E378" s="7"/>
      <c r="F378" s="7"/>
      <c r="G378" s="7"/>
      <c r="H378" s="7"/>
      <c r="I378" s="7"/>
      <c r="J378" s="7"/>
    </row>
    <row r="379" spans="1:10" ht="12.75" hidden="1">
      <c r="A379" s="8" t="s">
        <v>1731</v>
      </c>
      <c r="B379" s="19"/>
      <c r="C379" s="7"/>
      <c r="D379" s="7"/>
      <c r="E379" s="7"/>
      <c r="F379" s="7"/>
      <c r="G379" s="7"/>
      <c r="H379" s="7"/>
      <c r="I379" s="7"/>
      <c r="J379" s="7"/>
    </row>
    <row r="380" spans="1:10" ht="12.75" hidden="1">
      <c r="A380" s="8" t="s">
        <v>1732</v>
      </c>
      <c r="B380" s="19"/>
      <c r="C380" s="7"/>
      <c r="D380" s="7"/>
      <c r="E380" s="7"/>
      <c r="F380" s="7"/>
      <c r="G380" s="7"/>
      <c r="H380" s="7"/>
      <c r="I380" s="7"/>
      <c r="J380" s="7"/>
    </row>
    <row r="381" spans="1:10" ht="12.75" hidden="1">
      <c r="A381" s="8" t="s">
        <v>1733</v>
      </c>
      <c r="B381" s="19"/>
      <c r="C381" s="7"/>
      <c r="D381" s="7"/>
      <c r="E381" s="7"/>
      <c r="F381" s="7"/>
      <c r="G381" s="7"/>
      <c r="H381" s="7"/>
      <c r="I381" s="7"/>
      <c r="J381" s="7"/>
    </row>
    <row r="382" spans="1:10" ht="12.75" hidden="1">
      <c r="A382" s="8" t="s">
        <v>1734</v>
      </c>
      <c r="B382" s="19"/>
      <c r="C382" s="7"/>
      <c r="D382" s="7"/>
      <c r="E382" s="7"/>
      <c r="F382" s="7"/>
      <c r="G382" s="7"/>
      <c r="H382" s="7"/>
      <c r="I382" s="7"/>
      <c r="J382" s="7"/>
    </row>
    <row r="383" spans="1:10" ht="12.75" hidden="1">
      <c r="A383" s="8" t="s">
        <v>1735</v>
      </c>
      <c r="B383" s="19"/>
      <c r="C383" s="7"/>
      <c r="D383" s="7"/>
      <c r="E383" s="7"/>
      <c r="F383" s="7"/>
      <c r="G383" s="7"/>
      <c r="H383" s="7"/>
      <c r="I383" s="7"/>
      <c r="J383" s="7"/>
    </row>
    <row r="384" spans="1:10" ht="12.75" hidden="1">
      <c r="A384" s="8" t="s">
        <v>1736</v>
      </c>
      <c r="B384" s="19"/>
      <c r="C384" s="7"/>
      <c r="D384" s="7"/>
      <c r="E384" s="7"/>
      <c r="F384" s="7"/>
      <c r="G384" s="7"/>
      <c r="H384" s="7"/>
      <c r="I384" s="7"/>
      <c r="J384" s="7"/>
    </row>
    <row r="385" spans="1:10" ht="12.75" hidden="1">
      <c r="A385" s="8" t="s">
        <v>1737</v>
      </c>
      <c r="B385" s="19"/>
      <c r="C385" s="7"/>
      <c r="D385" s="7"/>
      <c r="E385" s="7"/>
      <c r="F385" s="7"/>
      <c r="G385" s="7"/>
      <c r="H385" s="7"/>
      <c r="I385" s="7"/>
      <c r="J385" s="7"/>
    </row>
    <row r="386" spans="1:10" ht="12.75" hidden="1">
      <c r="A386" s="8" t="s">
        <v>1738</v>
      </c>
      <c r="B386" s="19"/>
      <c r="C386" s="7"/>
      <c r="D386" s="7"/>
      <c r="E386" s="7"/>
      <c r="F386" s="7"/>
      <c r="G386" s="7"/>
      <c r="H386" s="7"/>
      <c r="I386" s="7"/>
      <c r="J386" s="7"/>
    </row>
    <row r="387" spans="1:10" ht="12.75" hidden="1">
      <c r="A387" s="8" t="s">
        <v>1739</v>
      </c>
      <c r="B387" s="19"/>
      <c r="C387" s="7"/>
      <c r="D387" s="7"/>
      <c r="E387" s="7"/>
      <c r="F387" s="7"/>
      <c r="G387" s="7"/>
      <c r="H387" s="7"/>
      <c r="I387" s="7"/>
      <c r="J387" s="7"/>
    </row>
    <row r="388" spans="1:11" s="25" customFormat="1" ht="12.75">
      <c r="A388" s="17" t="s">
        <v>1740</v>
      </c>
      <c r="B388" s="18"/>
      <c r="C388" s="33">
        <f>SUM(C389:C398)</f>
        <v>0</v>
      </c>
      <c r="D388" s="33">
        <f>SUM(D389:D398)</f>
        <v>0</v>
      </c>
      <c r="E388" s="33">
        <f>SUM(E389:E398)</f>
        <v>0</v>
      </c>
      <c r="F388" s="33">
        <f>SUM(F389:F398)</f>
        <v>0</v>
      </c>
      <c r="G388" s="33">
        <f>SUM(G389:G398)</f>
        <v>0</v>
      </c>
      <c r="H388" s="33">
        <f>SUM(H389:H398)</f>
        <v>0</v>
      </c>
      <c r="I388" s="33">
        <f>SUM(I389:I398)</f>
        <v>0</v>
      </c>
      <c r="J388" s="33">
        <f>SUM(J389:J398)</f>
        <v>0</v>
      </c>
      <c r="K388" s="28"/>
    </row>
    <row r="389" spans="1:10" ht="12.75" hidden="1">
      <c r="A389" s="8" t="s">
        <v>1741</v>
      </c>
      <c r="B389" s="19"/>
      <c r="C389" s="7"/>
      <c r="D389" s="7"/>
      <c r="E389" s="7"/>
      <c r="F389" s="7"/>
      <c r="G389" s="7"/>
      <c r="H389" s="7"/>
      <c r="I389" s="7"/>
      <c r="J389" s="7"/>
    </row>
    <row r="390" spans="1:10" ht="12.75" hidden="1">
      <c r="A390" s="8" t="s">
        <v>1742</v>
      </c>
      <c r="B390" s="19"/>
      <c r="C390" s="7"/>
      <c r="D390" s="7"/>
      <c r="E390" s="7"/>
      <c r="F390" s="7"/>
      <c r="G390" s="7"/>
      <c r="H390" s="7"/>
      <c r="I390" s="7"/>
      <c r="J390" s="7"/>
    </row>
    <row r="391" spans="1:10" ht="12.75" hidden="1">
      <c r="A391" s="8" t="s">
        <v>1743</v>
      </c>
      <c r="B391" s="19"/>
      <c r="C391" s="7"/>
      <c r="D391" s="7"/>
      <c r="E391" s="7"/>
      <c r="F391" s="7"/>
      <c r="G391" s="7"/>
      <c r="H391" s="7"/>
      <c r="I391" s="7"/>
      <c r="J391" s="7"/>
    </row>
    <row r="392" spans="1:10" ht="12.75" hidden="1">
      <c r="A392" s="8" t="s">
        <v>1744</v>
      </c>
      <c r="B392" s="19"/>
      <c r="C392" s="7"/>
      <c r="D392" s="7"/>
      <c r="E392" s="7"/>
      <c r="F392" s="7"/>
      <c r="G392" s="7"/>
      <c r="H392" s="7"/>
      <c r="I392" s="7"/>
      <c r="J392" s="7"/>
    </row>
    <row r="393" spans="1:10" ht="12.75" hidden="1">
      <c r="A393" s="8" t="s">
        <v>1745</v>
      </c>
      <c r="B393" s="19"/>
      <c r="C393" s="7"/>
      <c r="D393" s="7"/>
      <c r="E393" s="7"/>
      <c r="F393" s="7"/>
      <c r="G393" s="7"/>
      <c r="H393" s="7"/>
      <c r="I393" s="7"/>
      <c r="J393" s="7"/>
    </row>
    <row r="394" spans="1:10" ht="12.75" hidden="1">
      <c r="A394" s="8" t="s">
        <v>1746</v>
      </c>
      <c r="B394" s="19"/>
      <c r="C394" s="7"/>
      <c r="D394" s="7"/>
      <c r="E394" s="7"/>
      <c r="F394" s="7"/>
      <c r="G394" s="7"/>
      <c r="H394" s="7"/>
      <c r="I394" s="7"/>
      <c r="J394" s="7"/>
    </row>
    <row r="395" spans="1:10" ht="12.75" hidden="1">
      <c r="A395" s="8" t="s">
        <v>1747</v>
      </c>
      <c r="B395" s="19"/>
      <c r="C395" s="7"/>
      <c r="D395" s="7"/>
      <c r="E395" s="7"/>
      <c r="F395" s="7"/>
      <c r="G395" s="7"/>
      <c r="H395" s="7"/>
      <c r="I395" s="7"/>
      <c r="J395" s="7"/>
    </row>
    <row r="396" spans="1:10" ht="12.75" hidden="1">
      <c r="A396" s="8" t="s">
        <v>1748</v>
      </c>
      <c r="B396" s="19"/>
      <c r="C396" s="7"/>
      <c r="D396" s="7"/>
      <c r="E396" s="7"/>
      <c r="F396" s="7"/>
      <c r="G396" s="7"/>
      <c r="H396" s="7"/>
      <c r="I396" s="7"/>
      <c r="J396" s="7"/>
    </row>
    <row r="397" spans="1:10" ht="12.75" hidden="1">
      <c r="A397" s="8" t="s">
        <v>1749</v>
      </c>
      <c r="B397" s="19"/>
      <c r="C397" s="7"/>
      <c r="D397" s="7"/>
      <c r="E397" s="7"/>
      <c r="F397" s="7"/>
      <c r="G397" s="7"/>
      <c r="H397" s="7"/>
      <c r="I397" s="7"/>
      <c r="J397" s="7"/>
    </row>
    <row r="398" spans="1:10" ht="12.75" hidden="1">
      <c r="A398" s="8" t="s">
        <v>1750</v>
      </c>
      <c r="B398" s="19"/>
      <c r="C398" s="7"/>
      <c r="D398" s="7"/>
      <c r="E398" s="7"/>
      <c r="F398" s="7"/>
      <c r="G398" s="7"/>
      <c r="H398" s="7"/>
      <c r="I398" s="7"/>
      <c r="J398" s="7"/>
    </row>
    <row r="399" spans="1:11" s="25" customFormat="1" ht="12.75">
      <c r="A399" s="17" t="s">
        <v>1751</v>
      </c>
      <c r="B399" s="18"/>
      <c r="C399" s="33">
        <f>SUM(C400:C403)</f>
        <v>0</v>
      </c>
      <c r="D399" s="33">
        <f>SUM(D400:D403)</f>
        <v>0</v>
      </c>
      <c r="E399" s="33">
        <f>SUM(E400:E403)</f>
        <v>0</v>
      </c>
      <c r="F399" s="33">
        <f>SUM(F400:F403)</f>
        <v>0</v>
      </c>
      <c r="G399" s="33">
        <f>SUM(G400:G403)</f>
        <v>0</v>
      </c>
      <c r="H399" s="33">
        <f>SUM(H400:H403)</f>
        <v>0</v>
      </c>
      <c r="I399" s="33">
        <f>SUM(I400:I403)</f>
        <v>0</v>
      </c>
      <c r="J399" s="33">
        <f>SUM(J400:J403)</f>
        <v>0</v>
      </c>
      <c r="K399" s="28"/>
    </row>
    <row r="400" spans="1:10" ht="12.75" hidden="1">
      <c r="A400" s="8" t="s">
        <v>1752</v>
      </c>
      <c r="B400" s="19"/>
      <c r="C400" s="7"/>
      <c r="D400" s="7"/>
      <c r="E400" s="7"/>
      <c r="F400" s="7"/>
      <c r="G400" s="7"/>
      <c r="H400" s="7"/>
      <c r="I400" s="7"/>
      <c r="J400" s="7"/>
    </row>
    <row r="401" spans="1:10" ht="12.75" hidden="1">
      <c r="A401" s="8" t="s">
        <v>1753</v>
      </c>
      <c r="B401" s="19"/>
      <c r="C401" s="7"/>
      <c r="D401" s="7"/>
      <c r="E401" s="7"/>
      <c r="F401" s="7"/>
      <c r="G401" s="7"/>
      <c r="H401" s="7"/>
      <c r="I401" s="7"/>
      <c r="J401" s="7"/>
    </row>
    <row r="402" spans="1:10" ht="12.75" hidden="1">
      <c r="A402" s="8" t="s">
        <v>1754</v>
      </c>
      <c r="B402" s="19"/>
      <c r="C402" s="7"/>
      <c r="D402" s="7"/>
      <c r="E402" s="7"/>
      <c r="F402" s="7"/>
      <c r="G402" s="7"/>
      <c r="H402" s="7"/>
      <c r="I402" s="7"/>
      <c r="J402" s="7"/>
    </row>
    <row r="403" spans="1:10" ht="12.75" hidden="1">
      <c r="A403" s="8" t="s">
        <v>1755</v>
      </c>
      <c r="B403" s="19"/>
      <c r="C403" s="7"/>
      <c r="D403" s="7"/>
      <c r="E403" s="7"/>
      <c r="F403" s="7"/>
      <c r="G403" s="7"/>
      <c r="H403" s="7"/>
      <c r="I403" s="7"/>
      <c r="J403" s="7"/>
    </row>
    <row r="404" spans="1:11" s="25" customFormat="1" ht="12.75">
      <c r="A404" s="17" t="s">
        <v>1756</v>
      </c>
      <c r="B404" s="18"/>
      <c r="C404" s="33">
        <f>SUM(C405:C428)</f>
        <v>0</v>
      </c>
      <c r="D404" s="33">
        <f>SUM(D405:D428)</f>
        <v>0</v>
      </c>
      <c r="E404" s="33">
        <f>SUM(E405:E428)</f>
        <v>0</v>
      </c>
      <c r="F404" s="33">
        <f>SUM(F405:F428)</f>
        <v>0</v>
      </c>
      <c r="G404" s="33">
        <f>SUM(G405:G428)</f>
        <v>0</v>
      </c>
      <c r="H404" s="33">
        <f>SUM(H405:H428)</f>
        <v>0</v>
      </c>
      <c r="I404" s="33">
        <f>SUM(I405:I428)</f>
        <v>0</v>
      </c>
      <c r="J404" s="33">
        <f>SUM(J405:J428)</f>
        <v>0</v>
      </c>
      <c r="K404" s="28"/>
    </row>
    <row r="405" spans="1:10" ht="12.75" hidden="1">
      <c r="A405" s="8" t="s">
        <v>1757</v>
      </c>
      <c r="B405" s="19"/>
      <c r="C405" s="7"/>
      <c r="D405" s="7"/>
      <c r="E405" s="7"/>
      <c r="F405" s="7"/>
      <c r="G405" s="7"/>
      <c r="H405" s="7"/>
      <c r="I405" s="7"/>
      <c r="J405" s="7"/>
    </row>
    <row r="406" spans="1:10" ht="12.75" hidden="1">
      <c r="A406" s="8" t="s">
        <v>1758</v>
      </c>
      <c r="B406" s="19"/>
      <c r="C406" s="7"/>
      <c r="D406" s="7"/>
      <c r="E406" s="7"/>
      <c r="F406" s="7"/>
      <c r="G406" s="7"/>
      <c r="H406" s="7"/>
      <c r="I406" s="7"/>
      <c r="J406" s="7"/>
    </row>
    <row r="407" spans="1:10" ht="12.75" hidden="1">
      <c r="A407" s="8" t="s">
        <v>1759</v>
      </c>
      <c r="B407" s="19"/>
      <c r="C407" s="7"/>
      <c r="D407" s="7"/>
      <c r="E407" s="7"/>
      <c r="F407" s="7"/>
      <c r="G407" s="7"/>
      <c r="H407" s="7"/>
      <c r="I407" s="7"/>
      <c r="J407" s="7"/>
    </row>
    <row r="408" spans="1:10" ht="12.75" hidden="1">
      <c r="A408" s="8" t="s">
        <v>1760</v>
      </c>
      <c r="B408" s="19"/>
      <c r="C408" s="7"/>
      <c r="D408" s="7"/>
      <c r="E408" s="7"/>
      <c r="F408" s="7"/>
      <c r="G408" s="7"/>
      <c r="H408" s="7"/>
      <c r="I408" s="7"/>
      <c r="J408" s="7"/>
    </row>
    <row r="409" spans="1:10" ht="12.75" hidden="1">
      <c r="A409" s="8" t="s">
        <v>1761</v>
      </c>
      <c r="B409" s="19"/>
      <c r="C409" s="7"/>
      <c r="D409" s="7"/>
      <c r="E409" s="7"/>
      <c r="F409" s="7"/>
      <c r="G409" s="7"/>
      <c r="H409" s="7"/>
      <c r="I409" s="7"/>
      <c r="J409" s="7"/>
    </row>
    <row r="410" spans="1:10" ht="12.75" hidden="1">
      <c r="A410" s="8" t="s">
        <v>1762</v>
      </c>
      <c r="B410" s="19"/>
      <c r="C410" s="7"/>
      <c r="D410" s="7"/>
      <c r="E410" s="7"/>
      <c r="F410" s="7"/>
      <c r="G410" s="7"/>
      <c r="H410" s="7"/>
      <c r="I410" s="7"/>
      <c r="J410" s="7"/>
    </row>
    <row r="411" spans="1:10" ht="12.75" hidden="1">
      <c r="A411" s="8" t="s">
        <v>1763</v>
      </c>
      <c r="B411" s="19"/>
      <c r="C411" s="7"/>
      <c r="D411" s="7"/>
      <c r="E411" s="7"/>
      <c r="F411" s="7"/>
      <c r="G411" s="7"/>
      <c r="H411" s="7"/>
      <c r="I411" s="7"/>
      <c r="J411" s="7"/>
    </row>
    <row r="412" spans="1:10" ht="12.75" hidden="1">
      <c r="A412" s="8" t="s">
        <v>1764</v>
      </c>
      <c r="B412" s="19"/>
      <c r="C412" s="7"/>
      <c r="D412" s="7"/>
      <c r="E412" s="7"/>
      <c r="F412" s="7"/>
      <c r="G412" s="7"/>
      <c r="H412" s="7"/>
      <c r="I412" s="7"/>
      <c r="J412" s="7"/>
    </row>
    <row r="413" spans="1:10" ht="12.75" hidden="1">
      <c r="A413" s="8" t="s">
        <v>1765</v>
      </c>
      <c r="B413" s="19"/>
      <c r="C413" s="7"/>
      <c r="D413" s="7"/>
      <c r="E413" s="7"/>
      <c r="F413" s="7"/>
      <c r="G413" s="7"/>
      <c r="H413" s="7"/>
      <c r="I413" s="7"/>
      <c r="J413" s="7"/>
    </row>
    <row r="414" spans="1:10" ht="12.75" hidden="1">
      <c r="A414" s="8" t="s">
        <v>1766</v>
      </c>
      <c r="B414" s="19"/>
      <c r="C414" s="7"/>
      <c r="D414" s="7"/>
      <c r="E414" s="7"/>
      <c r="F414" s="7"/>
      <c r="G414" s="7"/>
      <c r="H414" s="7"/>
      <c r="I414" s="7"/>
      <c r="J414" s="7"/>
    </row>
    <row r="415" spans="1:10" ht="12.75" hidden="1">
      <c r="A415" s="8" t="s">
        <v>1767</v>
      </c>
      <c r="B415" s="19"/>
      <c r="C415" s="7"/>
      <c r="D415" s="7"/>
      <c r="E415" s="7"/>
      <c r="F415" s="7"/>
      <c r="G415" s="7"/>
      <c r="H415" s="7"/>
      <c r="I415" s="7"/>
      <c r="J415" s="7"/>
    </row>
    <row r="416" spans="1:10" ht="12.75" hidden="1">
      <c r="A416" s="8" t="s">
        <v>1768</v>
      </c>
      <c r="B416" s="19"/>
      <c r="C416" s="7"/>
      <c r="D416" s="7"/>
      <c r="E416" s="7"/>
      <c r="F416" s="7"/>
      <c r="G416" s="7"/>
      <c r="H416" s="7"/>
      <c r="I416" s="7"/>
      <c r="J416" s="7"/>
    </row>
    <row r="417" spans="1:10" ht="12.75" hidden="1">
      <c r="A417" s="8" t="s">
        <v>1769</v>
      </c>
      <c r="B417" s="19"/>
      <c r="C417" s="7"/>
      <c r="D417" s="7"/>
      <c r="E417" s="7"/>
      <c r="F417" s="7"/>
      <c r="G417" s="7"/>
      <c r="H417" s="7"/>
      <c r="I417" s="7"/>
      <c r="J417" s="7"/>
    </row>
    <row r="418" spans="1:10" ht="12.75" hidden="1">
      <c r="A418" s="8" t="s">
        <v>1770</v>
      </c>
      <c r="B418" s="19"/>
      <c r="C418" s="7"/>
      <c r="D418" s="7"/>
      <c r="E418" s="7"/>
      <c r="F418" s="7"/>
      <c r="G418" s="7"/>
      <c r="H418" s="7"/>
      <c r="I418" s="7"/>
      <c r="J418" s="7"/>
    </row>
    <row r="419" spans="1:10" ht="12.75" hidden="1">
      <c r="A419" s="8" t="s">
        <v>1771</v>
      </c>
      <c r="B419" s="19"/>
      <c r="C419" s="7"/>
      <c r="D419" s="7"/>
      <c r="E419" s="7"/>
      <c r="F419" s="7"/>
      <c r="G419" s="7"/>
      <c r="H419" s="7"/>
      <c r="I419" s="7"/>
      <c r="J419" s="7"/>
    </row>
    <row r="420" spans="1:10" ht="12.75" hidden="1">
      <c r="A420" s="8" t="s">
        <v>1772</v>
      </c>
      <c r="B420" s="19"/>
      <c r="C420" s="7"/>
      <c r="D420" s="7"/>
      <c r="E420" s="7"/>
      <c r="F420" s="7"/>
      <c r="G420" s="7"/>
      <c r="H420" s="7"/>
      <c r="I420" s="7"/>
      <c r="J420" s="7"/>
    </row>
    <row r="421" spans="1:10" ht="12.75" hidden="1">
      <c r="A421" s="8" t="s">
        <v>1773</v>
      </c>
      <c r="B421" s="19"/>
      <c r="C421" s="7"/>
      <c r="D421" s="7"/>
      <c r="E421" s="7"/>
      <c r="F421" s="7"/>
      <c r="G421" s="7"/>
      <c r="H421" s="7"/>
      <c r="I421" s="7"/>
      <c r="J421" s="7"/>
    </row>
    <row r="422" spans="1:10" ht="12.75" hidden="1">
      <c r="A422" s="8" t="s">
        <v>1774</v>
      </c>
      <c r="B422" s="19"/>
      <c r="C422" s="7"/>
      <c r="D422" s="7"/>
      <c r="E422" s="7"/>
      <c r="F422" s="7"/>
      <c r="G422" s="7"/>
      <c r="H422" s="7"/>
      <c r="I422" s="7"/>
      <c r="J422" s="7"/>
    </row>
    <row r="423" spans="1:10" ht="12.75" hidden="1">
      <c r="A423" s="8" t="s">
        <v>1775</v>
      </c>
      <c r="B423" s="19"/>
      <c r="C423" s="7"/>
      <c r="D423" s="7"/>
      <c r="E423" s="7"/>
      <c r="F423" s="7"/>
      <c r="G423" s="7"/>
      <c r="H423" s="7"/>
      <c r="I423" s="7"/>
      <c r="J423" s="7"/>
    </row>
    <row r="424" spans="1:10" ht="12.75" hidden="1">
      <c r="A424" s="8" t="s">
        <v>1776</v>
      </c>
      <c r="B424" s="19"/>
      <c r="C424" s="7"/>
      <c r="D424" s="7"/>
      <c r="E424" s="7"/>
      <c r="F424" s="7"/>
      <c r="G424" s="7"/>
      <c r="H424" s="7"/>
      <c r="I424" s="7"/>
      <c r="J424" s="7"/>
    </row>
    <row r="425" spans="1:10" ht="12.75" hidden="1">
      <c r="A425" s="8" t="s">
        <v>1777</v>
      </c>
      <c r="B425" s="19"/>
      <c r="C425" s="7"/>
      <c r="D425" s="7"/>
      <c r="E425" s="7"/>
      <c r="F425" s="7"/>
      <c r="G425" s="7"/>
      <c r="H425" s="7"/>
      <c r="I425" s="7"/>
      <c r="J425" s="7"/>
    </row>
    <row r="426" spans="1:10" ht="12.75" hidden="1">
      <c r="A426" s="8" t="s">
        <v>1778</v>
      </c>
      <c r="B426" s="19"/>
      <c r="C426" s="7"/>
      <c r="D426" s="7"/>
      <c r="E426" s="7"/>
      <c r="F426" s="7"/>
      <c r="G426" s="7"/>
      <c r="H426" s="7"/>
      <c r="I426" s="7"/>
      <c r="J426" s="7"/>
    </row>
    <row r="427" spans="1:10" ht="12.75" hidden="1">
      <c r="A427" s="8" t="s">
        <v>1779</v>
      </c>
      <c r="B427" s="19"/>
      <c r="C427" s="7"/>
      <c r="D427" s="7"/>
      <c r="E427" s="7"/>
      <c r="F427" s="7"/>
      <c r="G427" s="7"/>
      <c r="H427" s="7"/>
      <c r="I427" s="7"/>
      <c r="J427" s="7"/>
    </row>
    <row r="428" spans="1:10" ht="12.75" hidden="1">
      <c r="A428" s="8" t="s">
        <v>1780</v>
      </c>
      <c r="B428" s="19"/>
      <c r="C428" s="7"/>
      <c r="D428" s="7"/>
      <c r="E428" s="7"/>
      <c r="F428" s="7"/>
      <c r="G428" s="7"/>
      <c r="H428" s="7"/>
      <c r="I428" s="7"/>
      <c r="J428" s="7"/>
    </row>
    <row r="429" spans="1:11" s="25" customFormat="1" ht="12.75">
      <c r="A429" s="17" t="s">
        <v>1781</v>
      </c>
      <c r="B429" s="18"/>
      <c r="C429" s="33">
        <f>SUM(C430:C462)</f>
        <v>0</v>
      </c>
      <c r="D429" s="33">
        <f>SUM(D430:D462)</f>
        <v>0</v>
      </c>
      <c r="E429" s="33">
        <f>SUM(E430:E462)</f>
        <v>0</v>
      </c>
      <c r="F429" s="33">
        <f>SUM(F430:F462)</f>
        <v>0</v>
      </c>
      <c r="G429" s="33">
        <f>SUM(G430:G462)</f>
        <v>0</v>
      </c>
      <c r="H429" s="33">
        <f>SUM(H430:H462)</f>
        <v>0</v>
      </c>
      <c r="I429" s="33">
        <f>SUM(I430:I462)</f>
        <v>0</v>
      </c>
      <c r="J429" s="33">
        <f>SUM(J430:J462)</f>
        <v>0</v>
      </c>
      <c r="K429" s="28"/>
    </row>
    <row r="430" spans="1:10" ht="12.75" hidden="1">
      <c r="A430" s="8" t="s">
        <v>1782</v>
      </c>
      <c r="B430" s="19"/>
      <c r="C430" s="7"/>
      <c r="D430" s="7"/>
      <c r="E430" s="7"/>
      <c r="F430" s="7"/>
      <c r="G430" s="7"/>
      <c r="H430" s="7"/>
      <c r="I430" s="7"/>
      <c r="J430" s="7"/>
    </row>
    <row r="431" spans="1:10" ht="12.75" hidden="1">
      <c r="A431" s="8" t="s">
        <v>1783</v>
      </c>
      <c r="B431" s="19"/>
      <c r="C431" s="7"/>
      <c r="D431" s="7"/>
      <c r="E431" s="7"/>
      <c r="F431" s="7"/>
      <c r="G431" s="7"/>
      <c r="H431" s="7"/>
      <c r="I431" s="7"/>
      <c r="J431" s="7"/>
    </row>
    <row r="432" spans="1:10" ht="12.75" hidden="1">
      <c r="A432" s="8" t="s">
        <v>1784</v>
      </c>
      <c r="B432" s="19"/>
      <c r="C432" s="7"/>
      <c r="D432" s="7"/>
      <c r="E432" s="7"/>
      <c r="F432" s="7"/>
      <c r="G432" s="7"/>
      <c r="H432" s="7"/>
      <c r="I432" s="7"/>
      <c r="J432" s="7"/>
    </row>
    <row r="433" spans="1:10" ht="12.75" hidden="1">
      <c r="A433" s="8" t="s">
        <v>1785</v>
      </c>
      <c r="B433" s="19"/>
      <c r="C433" s="7"/>
      <c r="D433" s="7"/>
      <c r="E433" s="7"/>
      <c r="F433" s="7"/>
      <c r="G433" s="7"/>
      <c r="H433" s="7"/>
      <c r="I433" s="7"/>
      <c r="J433" s="7"/>
    </row>
    <row r="434" spans="1:10" ht="12.75" hidden="1">
      <c r="A434" s="8" t="s">
        <v>1786</v>
      </c>
      <c r="B434" s="19"/>
      <c r="C434" s="7"/>
      <c r="D434" s="7"/>
      <c r="E434" s="7"/>
      <c r="F434" s="7"/>
      <c r="G434" s="7"/>
      <c r="H434" s="7"/>
      <c r="I434" s="7"/>
      <c r="J434" s="7"/>
    </row>
    <row r="435" spans="1:10" ht="12.75" hidden="1">
      <c r="A435" s="8" t="s">
        <v>1787</v>
      </c>
      <c r="B435" s="19"/>
      <c r="C435" s="7"/>
      <c r="D435" s="7"/>
      <c r="E435" s="7"/>
      <c r="F435" s="7"/>
      <c r="G435" s="7"/>
      <c r="H435" s="7"/>
      <c r="I435" s="7"/>
      <c r="J435" s="7"/>
    </row>
    <row r="436" spans="1:10" ht="12.75" hidden="1">
      <c r="A436" s="8" t="s">
        <v>1788</v>
      </c>
      <c r="B436" s="19"/>
      <c r="C436" s="7"/>
      <c r="D436" s="7"/>
      <c r="E436" s="7"/>
      <c r="F436" s="7"/>
      <c r="G436" s="7"/>
      <c r="H436" s="7"/>
      <c r="I436" s="7"/>
      <c r="J436" s="7"/>
    </row>
    <row r="437" spans="1:10" ht="12.75" hidden="1">
      <c r="A437" s="8" t="s">
        <v>1789</v>
      </c>
      <c r="B437" s="19"/>
      <c r="C437" s="7"/>
      <c r="D437" s="7"/>
      <c r="E437" s="7"/>
      <c r="F437" s="7"/>
      <c r="G437" s="7"/>
      <c r="H437" s="7"/>
      <c r="I437" s="7"/>
      <c r="J437" s="7"/>
    </row>
    <row r="438" spans="1:10" ht="12.75" hidden="1">
      <c r="A438" s="8" t="s">
        <v>1790</v>
      </c>
      <c r="B438" s="19"/>
      <c r="C438" s="7"/>
      <c r="D438" s="7"/>
      <c r="E438" s="7"/>
      <c r="F438" s="7"/>
      <c r="G438" s="7"/>
      <c r="H438" s="7"/>
      <c r="I438" s="7"/>
      <c r="J438" s="7"/>
    </row>
    <row r="439" spans="1:10" ht="12.75" hidden="1">
      <c r="A439" s="8" t="s">
        <v>1791</v>
      </c>
      <c r="B439" s="19"/>
      <c r="C439" s="7"/>
      <c r="D439" s="7"/>
      <c r="E439" s="7"/>
      <c r="F439" s="7"/>
      <c r="G439" s="7"/>
      <c r="H439" s="7"/>
      <c r="I439" s="7"/>
      <c r="J439" s="7"/>
    </row>
    <row r="440" spans="1:10" ht="12.75" hidden="1">
      <c r="A440" s="8" t="s">
        <v>1792</v>
      </c>
      <c r="B440" s="19"/>
      <c r="C440" s="7"/>
      <c r="D440" s="7"/>
      <c r="E440" s="7"/>
      <c r="F440" s="7"/>
      <c r="G440" s="7"/>
      <c r="H440" s="7"/>
      <c r="I440" s="7"/>
      <c r="J440" s="7"/>
    </row>
    <row r="441" spans="1:10" ht="12.75" hidden="1">
      <c r="A441" s="8" t="s">
        <v>1793</v>
      </c>
      <c r="B441" s="19"/>
      <c r="C441" s="7"/>
      <c r="D441" s="7"/>
      <c r="E441" s="7"/>
      <c r="F441" s="7"/>
      <c r="G441" s="7"/>
      <c r="H441" s="7"/>
      <c r="I441" s="7"/>
      <c r="J441" s="7"/>
    </row>
    <row r="442" spans="1:10" ht="12.75" hidden="1">
      <c r="A442" s="8" t="s">
        <v>1794</v>
      </c>
      <c r="B442" s="19"/>
      <c r="C442" s="7"/>
      <c r="D442" s="7"/>
      <c r="E442" s="7"/>
      <c r="F442" s="7"/>
      <c r="G442" s="7"/>
      <c r="H442" s="7"/>
      <c r="I442" s="7"/>
      <c r="J442" s="7"/>
    </row>
    <row r="443" spans="1:10" ht="12.75" hidden="1">
      <c r="A443" s="8" t="s">
        <v>1795</v>
      </c>
      <c r="B443" s="19"/>
      <c r="C443" s="7"/>
      <c r="D443" s="7"/>
      <c r="E443" s="7"/>
      <c r="F443" s="7"/>
      <c r="G443" s="7"/>
      <c r="H443" s="7"/>
      <c r="I443" s="7"/>
      <c r="J443" s="7"/>
    </row>
    <row r="444" spans="1:10" ht="12.75" hidden="1">
      <c r="A444" s="8" t="s">
        <v>1796</v>
      </c>
      <c r="B444" s="19"/>
      <c r="C444" s="7"/>
      <c r="D444" s="7"/>
      <c r="E444" s="7"/>
      <c r="F444" s="7"/>
      <c r="G444" s="7"/>
      <c r="H444" s="7"/>
      <c r="I444" s="7"/>
      <c r="J444" s="7"/>
    </row>
    <row r="445" spans="1:10" ht="12.75" hidden="1">
      <c r="A445" s="8" t="s">
        <v>1797</v>
      </c>
      <c r="B445" s="19"/>
      <c r="C445" s="7"/>
      <c r="D445" s="7"/>
      <c r="E445" s="7"/>
      <c r="F445" s="7"/>
      <c r="G445" s="7"/>
      <c r="H445" s="7"/>
      <c r="I445" s="7"/>
      <c r="J445" s="7"/>
    </row>
    <row r="446" spans="1:10" ht="12.75" hidden="1">
      <c r="A446" s="8" t="s">
        <v>1798</v>
      </c>
      <c r="B446" s="19"/>
      <c r="C446" s="7"/>
      <c r="D446" s="7"/>
      <c r="E446" s="7"/>
      <c r="F446" s="7"/>
      <c r="G446" s="7"/>
      <c r="H446" s="7"/>
      <c r="I446" s="7"/>
      <c r="J446" s="7"/>
    </row>
    <row r="447" spans="1:10" ht="12.75" hidden="1">
      <c r="A447" s="8" t="s">
        <v>1799</v>
      </c>
      <c r="B447" s="19"/>
      <c r="C447" s="7"/>
      <c r="D447" s="7"/>
      <c r="E447" s="7"/>
      <c r="F447" s="7"/>
      <c r="G447" s="7"/>
      <c r="H447" s="7"/>
      <c r="I447" s="7"/>
      <c r="J447" s="7"/>
    </row>
    <row r="448" spans="1:10" ht="12.75" hidden="1">
      <c r="A448" s="8" t="s">
        <v>1800</v>
      </c>
      <c r="B448" s="19"/>
      <c r="C448" s="7"/>
      <c r="D448" s="7"/>
      <c r="E448" s="7"/>
      <c r="F448" s="7"/>
      <c r="G448" s="7"/>
      <c r="H448" s="7"/>
      <c r="I448" s="7"/>
      <c r="J448" s="7"/>
    </row>
    <row r="449" spans="1:10" ht="12.75" hidden="1">
      <c r="A449" s="8" t="s">
        <v>1801</v>
      </c>
      <c r="B449" s="19"/>
      <c r="C449" s="7"/>
      <c r="D449" s="7"/>
      <c r="E449" s="7"/>
      <c r="F449" s="7"/>
      <c r="G449" s="7"/>
      <c r="H449" s="7"/>
      <c r="I449" s="7"/>
      <c r="J449" s="7"/>
    </row>
    <row r="450" spans="1:10" ht="12.75" hidden="1">
      <c r="A450" s="8" t="s">
        <v>1802</v>
      </c>
      <c r="B450" s="19"/>
      <c r="C450" s="7"/>
      <c r="D450" s="7"/>
      <c r="E450" s="7"/>
      <c r="F450" s="7"/>
      <c r="G450" s="7"/>
      <c r="H450" s="7"/>
      <c r="I450" s="7"/>
      <c r="J450" s="7"/>
    </row>
    <row r="451" spans="1:10" ht="12.75" hidden="1">
      <c r="A451" s="8" t="s">
        <v>1803</v>
      </c>
      <c r="B451" s="19"/>
      <c r="C451" s="7"/>
      <c r="D451" s="7"/>
      <c r="E451" s="7"/>
      <c r="F451" s="7"/>
      <c r="G451" s="7"/>
      <c r="H451" s="7"/>
      <c r="I451" s="7"/>
      <c r="J451" s="7"/>
    </row>
    <row r="452" spans="1:10" ht="12.75" hidden="1">
      <c r="A452" s="8" t="s">
        <v>1804</v>
      </c>
      <c r="B452" s="19"/>
      <c r="C452" s="7"/>
      <c r="D452" s="7"/>
      <c r="E452" s="7"/>
      <c r="F452" s="7"/>
      <c r="G452" s="7"/>
      <c r="H452" s="7"/>
      <c r="I452" s="7"/>
      <c r="J452" s="7"/>
    </row>
    <row r="453" spans="1:10" ht="12.75" hidden="1">
      <c r="A453" s="8" t="s">
        <v>1805</v>
      </c>
      <c r="B453" s="19"/>
      <c r="C453" s="7"/>
      <c r="D453" s="7"/>
      <c r="E453" s="7"/>
      <c r="F453" s="7"/>
      <c r="G453" s="7"/>
      <c r="H453" s="7"/>
      <c r="I453" s="7"/>
      <c r="J453" s="7"/>
    </row>
    <row r="454" spans="1:10" ht="12.75" hidden="1">
      <c r="A454" s="8" t="s">
        <v>1806</v>
      </c>
      <c r="B454" s="19"/>
      <c r="C454" s="7"/>
      <c r="D454" s="7"/>
      <c r="E454" s="7"/>
      <c r="F454" s="7"/>
      <c r="G454" s="7"/>
      <c r="H454" s="7"/>
      <c r="I454" s="7"/>
      <c r="J454" s="7"/>
    </row>
    <row r="455" spans="1:10" ht="12.75" hidden="1">
      <c r="A455" s="8" t="s">
        <v>1807</v>
      </c>
      <c r="B455" s="19"/>
      <c r="C455" s="7"/>
      <c r="D455" s="7"/>
      <c r="E455" s="7"/>
      <c r="F455" s="7"/>
      <c r="G455" s="7"/>
      <c r="H455" s="7"/>
      <c r="I455" s="7"/>
      <c r="J455" s="7"/>
    </row>
    <row r="456" spans="1:10" ht="12.75" hidden="1">
      <c r="A456" s="8" t="s">
        <v>1808</v>
      </c>
      <c r="B456" s="19"/>
      <c r="C456" s="7"/>
      <c r="D456" s="7"/>
      <c r="E456" s="7"/>
      <c r="F456" s="7"/>
      <c r="G456" s="7"/>
      <c r="H456" s="7"/>
      <c r="I456" s="7"/>
      <c r="J456" s="7"/>
    </row>
    <row r="457" spans="1:10" ht="12.75" hidden="1">
      <c r="A457" s="8" t="s">
        <v>1809</v>
      </c>
      <c r="B457" s="19"/>
      <c r="C457" s="7"/>
      <c r="D457" s="7"/>
      <c r="E457" s="7"/>
      <c r="F457" s="7"/>
      <c r="G457" s="7"/>
      <c r="H457" s="7"/>
      <c r="I457" s="7"/>
      <c r="J457" s="7"/>
    </row>
    <row r="458" spans="1:10" ht="12.75" hidden="1">
      <c r="A458" s="8" t="s">
        <v>1810</v>
      </c>
      <c r="B458" s="19"/>
      <c r="C458" s="7"/>
      <c r="D458" s="7"/>
      <c r="E458" s="7"/>
      <c r="F458" s="7"/>
      <c r="G458" s="7"/>
      <c r="H458" s="7"/>
      <c r="I458" s="7"/>
      <c r="J458" s="7"/>
    </row>
    <row r="459" spans="1:10" ht="12.75" hidden="1">
      <c r="A459" s="8" t="s">
        <v>1811</v>
      </c>
      <c r="B459" s="19"/>
      <c r="C459" s="7"/>
      <c r="D459" s="7"/>
      <c r="E459" s="7"/>
      <c r="F459" s="7"/>
      <c r="G459" s="7"/>
      <c r="H459" s="7"/>
      <c r="I459" s="7"/>
      <c r="J459" s="7"/>
    </row>
    <row r="460" spans="1:10" ht="12.75" hidden="1">
      <c r="A460" s="8" t="s">
        <v>1812</v>
      </c>
      <c r="B460" s="19"/>
      <c r="C460" s="7"/>
      <c r="D460" s="7"/>
      <c r="E460" s="7"/>
      <c r="F460" s="7"/>
      <c r="G460" s="7"/>
      <c r="H460" s="7"/>
      <c r="I460" s="7"/>
      <c r="J460" s="7"/>
    </row>
    <row r="461" spans="1:10" ht="12.75" hidden="1">
      <c r="A461" s="8" t="s">
        <v>1813</v>
      </c>
      <c r="B461" s="19"/>
      <c r="C461" s="7"/>
      <c r="D461" s="7"/>
      <c r="E461" s="7"/>
      <c r="F461" s="7"/>
      <c r="G461" s="7"/>
      <c r="H461" s="7"/>
      <c r="I461" s="7"/>
      <c r="J461" s="7"/>
    </row>
    <row r="462" spans="1:10" ht="12.75" hidden="1">
      <c r="A462" s="8" t="s">
        <v>1814</v>
      </c>
      <c r="B462" s="19"/>
      <c r="C462" s="7"/>
      <c r="D462" s="7"/>
      <c r="E462" s="7"/>
      <c r="F462" s="7"/>
      <c r="G462" s="7"/>
      <c r="H462" s="7"/>
      <c r="I462" s="7"/>
      <c r="J462" s="7"/>
    </row>
    <row r="463" spans="1:11" s="25" customFormat="1" ht="12.75">
      <c r="A463" s="17" t="s">
        <v>1815</v>
      </c>
      <c r="B463" s="18"/>
      <c r="C463" s="33">
        <f>SUM(C464:C494)</f>
        <v>0</v>
      </c>
      <c r="D463" s="33">
        <f>SUM(D464:D494)</f>
        <v>0</v>
      </c>
      <c r="E463" s="33">
        <f>SUM(E464:E494)</f>
        <v>0</v>
      </c>
      <c r="F463" s="33">
        <f>SUM(F464:F494)</f>
        <v>0</v>
      </c>
      <c r="G463" s="33">
        <f>SUM(G464:G494)</f>
        <v>0</v>
      </c>
      <c r="H463" s="33">
        <f>SUM(H464:H494)</f>
        <v>0</v>
      </c>
      <c r="I463" s="33">
        <f>SUM(I464:I494)</f>
        <v>0</v>
      </c>
      <c r="J463" s="33">
        <f>SUM(J464:J494)</f>
        <v>0</v>
      </c>
      <c r="K463" s="28"/>
    </row>
    <row r="464" spans="1:10" ht="12.75" hidden="1">
      <c r="A464" s="8" t="s">
        <v>1816</v>
      </c>
      <c r="B464" s="19"/>
      <c r="C464" s="7"/>
      <c r="D464" s="7"/>
      <c r="E464" s="7"/>
      <c r="F464" s="7"/>
      <c r="G464" s="7"/>
      <c r="H464" s="7"/>
      <c r="I464" s="7"/>
      <c r="J464" s="7"/>
    </row>
    <row r="465" spans="1:10" ht="12.75" hidden="1">
      <c r="A465" s="8" t="s">
        <v>1817</v>
      </c>
      <c r="B465" s="19"/>
      <c r="C465" s="7"/>
      <c r="D465" s="7"/>
      <c r="E465" s="7"/>
      <c r="F465" s="7"/>
      <c r="G465" s="7"/>
      <c r="H465" s="7"/>
      <c r="I465" s="7"/>
      <c r="J465" s="7"/>
    </row>
    <row r="466" spans="1:10" ht="12.75" hidden="1">
      <c r="A466" s="8" t="s">
        <v>1818</v>
      </c>
      <c r="B466" s="19"/>
      <c r="C466" s="7"/>
      <c r="D466" s="7"/>
      <c r="E466" s="7"/>
      <c r="F466" s="7"/>
      <c r="G466" s="7"/>
      <c r="H466" s="7"/>
      <c r="I466" s="7"/>
      <c r="J466" s="7"/>
    </row>
    <row r="467" spans="1:10" ht="12.75" hidden="1">
      <c r="A467" s="8" t="s">
        <v>1819</v>
      </c>
      <c r="B467" s="19"/>
      <c r="C467" s="7"/>
      <c r="D467" s="7"/>
      <c r="E467" s="7"/>
      <c r="F467" s="7"/>
      <c r="G467" s="7"/>
      <c r="H467" s="7"/>
      <c r="I467" s="7"/>
      <c r="J467" s="7"/>
    </row>
    <row r="468" spans="1:10" ht="12.75" hidden="1">
      <c r="A468" s="8" t="s">
        <v>1820</v>
      </c>
      <c r="B468" s="19"/>
      <c r="C468" s="7"/>
      <c r="D468" s="7"/>
      <c r="E468" s="7"/>
      <c r="F468" s="7"/>
      <c r="G468" s="7"/>
      <c r="H468" s="7"/>
      <c r="I468" s="7"/>
      <c r="J468" s="7"/>
    </row>
    <row r="469" spans="1:10" ht="12.75" hidden="1">
      <c r="A469" s="8" t="s">
        <v>1821</v>
      </c>
      <c r="B469" s="19"/>
      <c r="C469" s="7"/>
      <c r="D469" s="7"/>
      <c r="E469" s="7"/>
      <c r="F469" s="7"/>
      <c r="G469" s="7"/>
      <c r="H469" s="7"/>
      <c r="I469" s="7"/>
      <c r="J469" s="7"/>
    </row>
    <row r="470" spans="1:10" ht="12.75" hidden="1">
      <c r="A470" s="8" t="s">
        <v>1822</v>
      </c>
      <c r="B470" s="19"/>
      <c r="C470" s="7"/>
      <c r="D470" s="7"/>
      <c r="E470" s="7"/>
      <c r="F470" s="7"/>
      <c r="G470" s="7"/>
      <c r="H470" s="7"/>
      <c r="I470" s="7"/>
      <c r="J470" s="7"/>
    </row>
    <row r="471" spans="1:10" ht="12.75" hidden="1">
      <c r="A471" s="8" t="s">
        <v>1823</v>
      </c>
      <c r="B471" s="19"/>
      <c r="C471" s="7"/>
      <c r="D471" s="7"/>
      <c r="E471" s="7"/>
      <c r="F471" s="7"/>
      <c r="G471" s="7"/>
      <c r="H471" s="7"/>
      <c r="I471" s="7"/>
      <c r="J471" s="7"/>
    </row>
    <row r="472" spans="1:10" ht="12.75" hidden="1">
      <c r="A472" s="8" t="s">
        <v>1824</v>
      </c>
      <c r="B472" s="19"/>
      <c r="C472" s="7"/>
      <c r="D472" s="7"/>
      <c r="E472" s="7"/>
      <c r="F472" s="7"/>
      <c r="G472" s="7"/>
      <c r="H472" s="7"/>
      <c r="I472" s="7"/>
      <c r="J472" s="7"/>
    </row>
    <row r="473" spans="1:10" ht="12.75" hidden="1">
      <c r="A473" s="8" t="s">
        <v>1825</v>
      </c>
      <c r="B473" s="19"/>
      <c r="C473" s="7"/>
      <c r="D473" s="7"/>
      <c r="E473" s="7"/>
      <c r="F473" s="7"/>
      <c r="G473" s="7"/>
      <c r="H473" s="7"/>
      <c r="I473" s="7"/>
      <c r="J473" s="7"/>
    </row>
    <row r="474" spans="1:10" ht="12.75" hidden="1">
      <c r="A474" s="8" t="s">
        <v>1826</v>
      </c>
      <c r="B474" s="19"/>
      <c r="C474" s="7"/>
      <c r="D474" s="7"/>
      <c r="E474" s="7"/>
      <c r="F474" s="7"/>
      <c r="G474" s="7"/>
      <c r="H474" s="7"/>
      <c r="I474" s="7"/>
      <c r="J474" s="7"/>
    </row>
    <row r="475" spans="1:10" ht="12.75" hidden="1">
      <c r="A475" s="8" t="s">
        <v>1827</v>
      </c>
      <c r="B475" s="19"/>
      <c r="C475" s="7"/>
      <c r="D475" s="7"/>
      <c r="E475" s="7"/>
      <c r="F475" s="7"/>
      <c r="G475" s="7"/>
      <c r="H475" s="7"/>
      <c r="I475" s="7"/>
      <c r="J475" s="7"/>
    </row>
    <row r="476" spans="1:10" ht="12.75" hidden="1">
      <c r="A476" s="8" t="s">
        <v>1828</v>
      </c>
      <c r="B476" s="19"/>
      <c r="C476" s="7"/>
      <c r="D476" s="7"/>
      <c r="E476" s="7"/>
      <c r="F476" s="7"/>
      <c r="G476" s="7"/>
      <c r="H476" s="7"/>
      <c r="I476" s="7"/>
      <c r="J476" s="7"/>
    </row>
    <row r="477" spans="1:10" ht="12.75" hidden="1">
      <c r="A477" s="8" t="s">
        <v>1829</v>
      </c>
      <c r="B477" s="19"/>
      <c r="C477" s="7"/>
      <c r="D477" s="7"/>
      <c r="E477" s="7"/>
      <c r="F477" s="7"/>
      <c r="G477" s="7"/>
      <c r="H477" s="7"/>
      <c r="I477" s="7"/>
      <c r="J477" s="7"/>
    </row>
    <row r="478" spans="1:10" ht="12.75" hidden="1">
      <c r="A478" s="8" t="s">
        <v>1830</v>
      </c>
      <c r="B478" s="19"/>
      <c r="C478" s="7"/>
      <c r="D478" s="7"/>
      <c r="E478" s="7"/>
      <c r="F478" s="7"/>
      <c r="G478" s="7"/>
      <c r="H478" s="7"/>
      <c r="I478" s="7"/>
      <c r="J478" s="7"/>
    </row>
    <row r="479" spans="1:10" ht="12.75" hidden="1">
      <c r="A479" s="8" t="s">
        <v>1831</v>
      </c>
      <c r="B479" s="19"/>
      <c r="C479" s="7"/>
      <c r="D479" s="7"/>
      <c r="E479" s="7"/>
      <c r="F479" s="7"/>
      <c r="G479" s="7"/>
      <c r="H479" s="7"/>
      <c r="I479" s="7"/>
      <c r="J479" s="7"/>
    </row>
    <row r="480" spans="1:10" ht="12.75" hidden="1">
      <c r="A480" s="8" t="s">
        <v>1832</v>
      </c>
      <c r="B480" s="19"/>
      <c r="C480" s="7"/>
      <c r="D480" s="7"/>
      <c r="E480" s="7"/>
      <c r="F480" s="7"/>
      <c r="G480" s="7"/>
      <c r="H480" s="7"/>
      <c r="I480" s="7"/>
      <c r="J480" s="7"/>
    </row>
    <row r="481" spans="1:10" ht="12.75" hidden="1">
      <c r="A481" s="8" t="s">
        <v>1833</v>
      </c>
      <c r="B481" s="19"/>
      <c r="C481" s="7"/>
      <c r="D481" s="7"/>
      <c r="E481" s="7"/>
      <c r="F481" s="7"/>
      <c r="G481" s="7"/>
      <c r="H481" s="7"/>
      <c r="I481" s="7"/>
      <c r="J481" s="7"/>
    </row>
    <row r="482" spans="1:10" ht="12.75" hidden="1">
      <c r="A482" s="8" t="s">
        <v>1834</v>
      </c>
      <c r="B482" s="19"/>
      <c r="C482" s="7"/>
      <c r="D482" s="7"/>
      <c r="E482" s="7"/>
      <c r="F482" s="7"/>
      <c r="G482" s="7"/>
      <c r="H482" s="7"/>
      <c r="I482" s="7"/>
      <c r="J482" s="7"/>
    </row>
    <row r="483" spans="1:10" ht="12.75" hidden="1">
      <c r="A483" s="8" t="s">
        <v>1835</v>
      </c>
      <c r="B483" s="19"/>
      <c r="C483" s="7"/>
      <c r="D483" s="7"/>
      <c r="E483" s="7"/>
      <c r="F483" s="7"/>
      <c r="G483" s="7"/>
      <c r="H483" s="7"/>
      <c r="I483" s="7"/>
      <c r="J483" s="7"/>
    </row>
    <row r="484" spans="1:10" ht="12.75" hidden="1">
      <c r="A484" s="8" t="s">
        <v>1836</v>
      </c>
      <c r="B484" s="19"/>
      <c r="C484" s="7"/>
      <c r="D484" s="7"/>
      <c r="E484" s="7"/>
      <c r="F484" s="7"/>
      <c r="G484" s="7"/>
      <c r="H484" s="7"/>
      <c r="I484" s="7"/>
      <c r="J484" s="7"/>
    </row>
    <row r="485" spans="1:10" ht="12.75" hidden="1">
      <c r="A485" s="8" t="s">
        <v>1837</v>
      </c>
      <c r="B485" s="19"/>
      <c r="C485" s="7"/>
      <c r="D485" s="7"/>
      <c r="E485" s="7"/>
      <c r="F485" s="7"/>
      <c r="G485" s="7"/>
      <c r="H485" s="7"/>
      <c r="I485" s="7"/>
      <c r="J485" s="7"/>
    </row>
    <row r="486" spans="1:10" ht="12.75" hidden="1">
      <c r="A486" s="8" t="s">
        <v>1838</v>
      </c>
      <c r="B486" s="19"/>
      <c r="C486" s="7"/>
      <c r="D486" s="7"/>
      <c r="E486" s="7"/>
      <c r="F486" s="7"/>
      <c r="G486" s="7"/>
      <c r="H486" s="7"/>
      <c r="I486" s="7"/>
      <c r="J486" s="7"/>
    </row>
    <row r="487" spans="1:10" ht="12.75" hidden="1">
      <c r="A487" s="8" t="s">
        <v>1839</v>
      </c>
      <c r="B487" s="19"/>
      <c r="C487" s="7"/>
      <c r="D487" s="7"/>
      <c r="E487" s="7"/>
      <c r="F487" s="7"/>
      <c r="G487" s="7"/>
      <c r="H487" s="7"/>
      <c r="I487" s="7"/>
      <c r="J487" s="7"/>
    </row>
    <row r="488" spans="1:10" ht="12.75" hidden="1">
      <c r="A488" s="8" t="s">
        <v>1840</v>
      </c>
      <c r="B488" s="19"/>
      <c r="C488" s="7"/>
      <c r="D488" s="7"/>
      <c r="E488" s="7"/>
      <c r="F488" s="7"/>
      <c r="G488" s="7"/>
      <c r="H488" s="7"/>
      <c r="I488" s="7"/>
      <c r="J488" s="7"/>
    </row>
    <row r="489" spans="1:10" ht="12.75" hidden="1">
      <c r="A489" s="8" t="s">
        <v>1841</v>
      </c>
      <c r="B489" s="19"/>
      <c r="C489" s="7"/>
      <c r="D489" s="7"/>
      <c r="E489" s="7"/>
      <c r="F489" s="7"/>
      <c r="G489" s="7"/>
      <c r="H489" s="7"/>
      <c r="I489" s="7"/>
      <c r="J489" s="7"/>
    </row>
    <row r="490" spans="1:10" ht="12.75" hidden="1">
      <c r="A490" s="8" t="s">
        <v>1842</v>
      </c>
      <c r="B490" s="19"/>
      <c r="C490" s="7"/>
      <c r="D490" s="7"/>
      <c r="E490" s="7"/>
      <c r="F490" s="7"/>
      <c r="G490" s="7"/>
      <c r="H490" s="7"/>
      <c r="I490" s="7"/>
      <c r="J490" s="7"/>
    </row>
    <row r="491" spans="1:10" ht="12.75" hidden="1">
      <c r="A491" s="8" t="s">
        <v>1843</v>
      </c>
      <c r="B491" s="19"/>
      <c r="C491" s="7"/>
      <c r="D491" s="7"/>
      <c r="E491" s="7"/>
      <c r="F491" s="7"/>
      <c r="G491" s="7"/>
      <c r="H491" s="7"/>
      <c r="I491" s="7"/>
      <c r="J491" s="7"/>
    </row>
    <row r="492" spans="1:10" ht="12.75" hidden="1">
      <c r="A492" s="8" t="s">
        <v>1844</v>
      </c>
      <c r="B492" s="19"/>
      <c r="C492" s="7"/>
      <c r="D492" s="7"/>
      <c r="E492" s="7"/>
      <c r="F492" s="7"/>
      <c r="G492" s="7"/>
      <c r="H492" s="7"/>
      <c r="I492" s="7"/>
      <c r="J492" s="7"/>
    </row>
    <row r="493" spans="1:10" ht="12.75" hidden="1">
      <c r="A493" s="8" t="s">
        <v>1845</v>
      </c>
      <c r="B493" s="19"/>
      <c r="C493" s="7"/>
      <c r="D493" s="7"/>
      <c r="E493" s="7"/>
      <c r="F493" s="7"/>
      <c r="G493" s="7"/>
      <c r="H493" s="7"/>
      <c r="I493" s="7"/>
      <c r="J493" s="7"/>
    </row>
    <row r="494" spans="1:10" ht="12.75" hidden="1">
      <c r="A494" s="8" t="s">
        <v>1846</v>
      </c>
      <c r="B494" s="19"/>
      <c r="C494" s="7"/>
      <c r="D494" s="7"/>
      <c r="E494" s="7"/>
      <c r="F494" s="7"/>
      <c r="G494" s="7"/>
      <c r="H494" s="7"/>
      <c r="I494" s="7"/>
      <c r="J494" s="7"/>
    </row>
    <row r="495" spans="1:11" s="25" customFormat="1" ht="12.75">
      <c r="A495" s="17" t="s">
        <v>1847</v>
      </c>
      <c r="B495" s="18"/>
      <c r="C495" s="33">
        <f>SUM(C496:C513)</f>
        <v>0</v>
      </c>
      <c r="D495" s="33">
        <f>SUM(D496:D513)</f>
        <v>0</v>
      </c>
      <c r="E495" s="33">
        <f>SUM(E496:E513)</f>
        <v>0</v>
      </c>
      <c r="F495" s="33">
        <f>SUM(F496:F513)</f>
        <v>0</v>
      </c>
      <c r="G495" s="33">
        <f>SUM(G496:G513)</f>
        <v>0</v>
      </c>
      <c r="H495" s="33">
        <f>SUM(H496:H513)</f>
        <v>0</v>
      </c>
      <c r="I495" s="33">
        <f>SUM(I496:I513)</f>
        <v>0</v>
      </c>
      <c r="J495" s="33">
        <f>SUM(J496:J513)</f>
        <v>0</v>
      </c>
      <c r="K495" s="28"/>
    </row>
    <row r="496" spans="1:10" ht="12.75" hidden="1">
      <c r="A496" s="8" t="s">
        <v>1848</v>
      </c>
      <c r="B496" s="19"/>
      <c r="C496" s="7"/>
      <c r="D496" s="7"/>
      <c r="E496" s="7"/>
      <c r="F496" s="7"/>
      <c r="G496" s="7"/>
      <c r="H496" s="7"/>
      <c r="I496" s="7"/>
      <c r="J496" s="7"/>
    </row>
    <row r="497" spans="1:10" ht="12.75" hidden="1">
      <c r="A497" s="8" t="s">
        <v>1849</v>
      </c>
      <c r="B497" s="19"/>
      <c r="C497" s="7"/>
      <c r="D497" s="7"/>
      <c r="E497" s="7"/>
      <c r="F497" s="7"/>
      <c r="G497" s="7"/>
      <c r="H497" s="7"/>
      <c r="I497" s="7"/>
      <c r="J497" s="7"/>
    </row>
    <row r="498" spans="1:10" ht="12.75" hidden="1">
      <c r="A498" s="8" t="s">
        <v>1850</v>
      </c>
      <c r="B498" s="19"/>
      <c r="C498" s="7"/>
      <c r="D498" s="7"/>
      <c r="E498" s="7"/>
      <c r="F498" s="7"/>
      <c r="G498" s="7"/>
      <c r="H498" s="7"/>
      <c r="I498" s="7"/>
      <c r="J498" s="7"/>
    </row>
    <row r="499" spans="1:10" ht="12.75" hidden="1">
      <c r="A499" s="8" t="s">
        <v>1851</v>
      </c>
      <c r="B499" s="19"/>
      <c r="C499" s="7"/>
      <c r="D499" s="7"/>
      <c r="E499" s="7"/>
      <c r="F499" s="7"/>
      <c r="G499" s="7"/>
      <c r="H499" s="7"/>
      <c r="I499" s="7"/>
      <c r="J499" s="7"/>
    </row>
    <row r="500" spans="1:10" ht="12.75" hidden="1">
      <c r="A500" s="8" t="s">
        <v>1852</v>
      </c>
      <c r="B500" s="19"/>
      <c r="C500" s="7"/>
      <c r="D500" s="7"/>
      <c r="E500" s="7"/>
      <c r="F500" s="7"/>
      <c r="G500" s="7"/>
      <c r="H500" s="7"/>
      <c r="I500" s="7"/>
      <c r="J500" s="7"/>
    </row>
    <row r="501" spans="1:10" ht="12.75" hidden="1">
      <c r="A501" s="8" t="s">
        <v>1853</v>
      </c>
      <c r="B501" s="19"/>
      <c r="C501" s="7"/>
      <c r="D501" s="7"/>
      <c r="E501" s="7"/>
      <c r="F501" s="7"/>
      <c r="G501" s="7"/>
      <c r="H501" s="7"/>
      <c r="I501" s="7"/>
      <c r="J501" s="7"/>
    </row>
    <row r="502" spans="1:10" ht="12.75" hidden="1">
      <c r="A502" s="8" t="s">
        <v>1854</v>
      </c>
      <c r="B502" s="19"/>
      <c r="C502" s="7"/>
      <c r="D502" s="7"/>
      <c r="E502" s="7"/>
      <c r="F502" s="7"/>
      <c r="G502" s="7"/>
      <c r="H502" s="7"/>
      <c r="I502" s="7"/>
      <c r="J502" s="7"/>
    </row>
    <row r="503" spans="1:10" ht="12.75" hidden="1">
      <c r="A503" s="8" t="s">
        <v>1855</v>
      </c>
      <c r="B503" s="19"/>
      <c r="C503" s="7"/>
      <c r="D503" s="7"/>
      <c r="E503" s="7"/>
      <c r="F503" s="7"/>
      <c r="G503" s="7"/>
      <c r="H503" s="7"/>
      <c r="I503" s="7"/>
      <c r="J503" s="7"/>
    </row>
    <row r="504" spans="1:10" ht="12.75" hidden="1">
      <c r="A504" s="8" t="s">
        <v>1856</v>
      </c>
      <c r="B504" s="19"/>
      <c r="C504" s="7"/>
      <c r="D504" s="7"/>
      <c r="E504" s="7"/>
      <c r="F504" s="7"/>
      <c r="G504" s="7"/>
      <c r="H504" s="7"/>
      <c r="I504" s="7"/>
      <c r="J504" s="7"/>
    </row>
    <row r="505" spans="1:10" ht="12.75" hidden="1">
      <c r="A505" s="8" t="s">
        <v>1857</v>
      </c>
      <c r="B505" s="19"/>
      <c r="C505" s="7"/>
      <c r="D505" s="7"/>
      <c r="E505" s="7"/>
      <c r="F505" s="7"/>
      <c r="G505" s="7"/>
      <c r="H505" s="7"/>
      <c r="I505" s="7"/>
      <c r="J505" s="7"/>
    </row>
    <row r="506" spans="1:10" ht="12.75" hidden="1">
      <c r="A506" s="8" t="s">
        <v>1858</v>
      </c>
      <c r="B506" s="19"/>
      <c r="C506" s="7"/>
      <c r="D506" s="7"/>
      <c r="E506" s="7"/>
      <c r="F506" s="7"/>
      <c r="G506" s="7"/>
      <c r="H506" s="7"/>
      <c r="I506" s="7"/>
      <c r="J506" s="7"/>
    </row>
    <row r="507" spans="1:10" ht="12.75" hidden="1">
      <c r="A507" s="8" t="s">
        <v>1859</v>
      </c>
      <c r="B507" s="19"/>
      <c r="C507" s="7"/>
      <c r="D507" s="7"/>
      <c r="E507" s="7"/>
      <c r="F507" s="7"/>
      <c r="G507" s="7"/>
      <c r="H507" s="7"/>
      <c r="I507" s="7"/>
      <c r="J507" s="7"/>
    </row>
    <row r="508" spans="1:10" ht="12.75" hidden="1">
      <c r="A508" s="8" t="s">
        <v>1860</v>
      </c>
      <c r="B508" s="19"/>
      <c r="C508" s="7"/>
      <c r="D508" s="7"/>
      <c r="E508" s="7"/>
      <c r="F508" s="7"/>
      <c r="G508" s="7"/>
      <c r="H508" s="7"/>
      <c r="I508" s="7"/>
      <c r="J508" s="7"/>
    </row>
    <row r="509" spans="1:10" ht="12.75" hidden="1">
      <c r="A509" s="8" t="s">
        <v>1861</v>
      </c>
      <c r="B509" s="19"/>
      <c r="C509" s="7"/>
      <c r="D509" s="7"/>
      <c r="E509" s="7"/>
      <c r="F509" s="7"/>
      <c r="G509" s="7"/>
      <c r="H509" s="7"/>
      <c r="I509" s="7"/>
      <c r="J509" s="7"/>
    </row>
    <row r="510" spans="1:10" ht="12.75" hidden="1">
      <c r="A510" s="8" t="s">
        <v>1862</v>
      </c>
      <c r="B510" s="19"/>
      <c r="C510" s="7"/>
      <c r="D510" s="7"/>
      <c r="E510" s="7"/>
      <c r="F510" s="7"/>
      <c r="G510" s="7"/>
      <c r="H510" s="7"/>
      <c r="I510" s="7"/>
      <c r="J510" s="7"/>
    </row>
    <row r="511" spans="1:10" ht="12.75" hidden="1">
      <c r="A511" s="8" t="s">
        <v>1863</v>
      </c>
      <c r="B511" s="19"/>
      <c r="C511" s="7"/>
      <c r="D511" s="7"/>
      <c r="E511" s="7"/>
      <c r="F511" s="7"/>
      <c r="G511" s="7"/>
      <c r="H511" s="7"/>
      <c r="I511" s="7"/>
      <c r="J511" s="7"/>
    </row>
    <row r="512" spans="1:10" ht="12.75" hidden="1">
      <c r="A512" s="8" t="s">
        <v>1864</v>
      </c>
      <c r="B512" s="19"/>
      <c r="C512" s="7"/>
      <c r="D512" s="7"/>
      <c r="E512" s="7"/>
      <c r="F512" s="7"/>
      <c r="G512" s="7"/>
      <c r="H512" s="7"/>
      <c r="I512" s="7"/>
      <c r="J512" s="7"/>
    </row>
    <row r="513" spans="1:10" ht="12.75" hidden="1">
      <c r="A513" s="8" t="s">
        <v>1865</v>
      </c>
      <c r="B513" s="19"/>
      <c r="C513" s="7"/>
      <c r="D513" s="7"/>
      <c r="E513" s="7"/>
      <c r="F513" s="7"/>
      <c r="G513" s="7"/>
      <c r="H513" s="7"/>
      <c r="I513" s="7"/>
      <c r="J513" s="7"/>
    </row>
    <row r="514" spans="1:11" s="25" customFormat="1" ht="12.75">
      <c r="A514" s="17" t="s">
        <v>1866</v>
      </c>
      <c r="B514" s="18"/>
      <c r="C514" s="33">
        <f>SUM(C515:C534)</f>
        <v>0</v>
      </c>
      <c r="D514" s="33">
        <f>SUM(D515:D534)</f>
        <v>0</v>
      </c>
      <c r="E514" s="33">
        <f>SUM(E515:E534)</f>
        <v>0</v>
      </c>
      <c r="F514" s="33">
        <f>SUM(F515:F534)</f>
        <v>0</v>
      </c>
      <c r="G514" s="33">
        <f>SUM(G515:G534)</f>
        <v>0</v>
      </c>
      <c r="H514" s="33">
        <f>SUM(H515:H534)</f>
        <v>0</v>
      </c>
      <c r="I514" s="33">
        <f>SUM(I515:I534)</f>
        <v>0</v>
      </c>
      <c r="J514" s="33">
        <f>SUM(J515:J534)</f>
        <v>0</v>
      </c>
      <c r="K514" s="28"/>
    </row>
    <row r="515" spans="1:10" ht="12.75" hidden="1">
      <c r="A515" s="8" t="s">
        <v>1867</v>
      </c>
      <c r="B515" s="19"/>
      <c r="C515" s="7"/>
      <c r="D515" s="7"/>
      <c r="E515" s="7"/>
      <c r="F515" s="7"/>
      <c r="G515" s="7"/>
      <c r="H515" s="7"/>
      <c r="I515" s="7"/>
      <c r="J515" s="7"/>
    </row>
    <row r="516" spans="1:10" ht="12.75" hidden="1">
      <c r="A516" s="8" t="s">
        <v>1868</v>
      </c>
      <c r="B516" s="19"/>
      <c r="C516" s="7"/>
      <c r="D516" s="7"/>
      <c r="E516" s="7"/>
      <c r="F516" s="7"/>
      <c r="G516" s="7"/>
      <c r="H516" s="7"/>
      <c r="I516" s="7"/>
      <c r="J516" s="7"/>
    </row>
    <row r="517" spans="1:10" ht="12.75" hidden="1">
      <c r="A517" s="8" t="s">
        <v>1869</v>
      </c>
      <c r="B517" s="19"/>
      <c r="C517" s="7"/>
      <c r="D517" s="7"/>
      <c r="E517" s="7"/>
      <c r="F517" s="7"/>
      <c r="G517" s="7"/>
      <c r="H517" s="7"/>
      <c r="I517" s="7"/>
      <c r="J517" s="7"/>
    </row>
    <row r="518" spans="1:10" ht="12.75" hidden="1">
      <c r="A518" s="8" t="s">
        <v>1870</v>
      </c>
      <c r="B518" s="19"/>
      <c r="C518" s="7"/>
      <c r="D518" s="7"/>
      <c r="E518" s="7"/>
      <c r="F518" s="7"/>
      <c r="G518" s="7"/>
      <c r="H518" s="7"/>
      <c r="I518" s="7"/>
      <c r="J518" s="7"/>
    </row>
    <row r="519" spans="1:10" ht="12.75" hidden="1">
      <c r="A519" s="8" t="s">
        <v>1871</v>
      </c>
      <c r="B519" s="19"/>
      <c r="C519" s="7"/>
      <c r="D519" s="7"/>
      <c r="E519" s="7"/>
      <c r="F519" s="7"/>
      <c r="G519" s="7"/>
      <c r="H519" s="7"/>
      <c r="I519" s="7"/>
      <c r="J519" s="7"/>
    </row>
    <row r="520" spans="1:10" ht="12.75" hidden="1">
      <c r="A520" s="8" t="s">
        <v>1872</v>
      </c>
      <c r="B520" s="19"/>
      <c r="C520" s="7"/>
      <c r="D520" s="7"/>
      <c r="E520" s="7"/>
      <c r="F520" s="7"/>
      <c r="G520" s="7"/>
      <c r="H520" s="7"/>
      <c r="I520" s="7"/>
      <c r="J520" s="7"/>
    </row>
    <row r="521" spans="1:10" ht="12.75" hidden="1">
      <c r="A521" s="8" t="s">
        <v>1873</v>
      </c>
      <c r="B521" s="19"/>
      <c r="C521" s="7"/>
      <c r="D521" s="7"/>
      <c r="E521" s="7"/>
      <c r="F521" s="7"/>
      <c r="G521" s="7"/>
      <c r="H521" s="7"/>
      <c r="I521" s="7"/>
      <c r="J521" s="7"/>
    </row>
    <row r="522" spans="1:10" ht="12.75" hidden="1">
      <c r="A522" s="8" t="s">
        <v>1874</v>
      </c>
      <c r="B522" s="19"/>
      <c r="C522" s="7"/>
      <c r="D522" s="7"/>
      <c r="E522" s="7"/>
      <c r="F522" s="7"/>
      <c r="G522" s="7"/>
      <c r="H522" s="7"/>
      <c r="I522" s="7"/>
      <c r="J522" s="7"/>
    </row>
    <row r="523" spans="1:10" ht="12.75" hidden="1">
      <c r="A523" s="8" t="s">
        <v>1875</v>
      </c>
      <c r="B523" s="19"/>
      <c r="C523" s="7"/>
      <c r="D523" s="7"/>
      <c r="E523" s="7"/>
      <c r="F523" s="7"/>
      <c r="G523" s="7"/>
      <c r="H523" s="7"/>
      <c r="I523" s="7"/>
      <c r="J523" s="7"/>
    </row>
    <row r="524" spans="1:10" ht="12.75" hidden="1">
      <c r="A524" s="8" t="s">
        <v>1876</v>
      </c>
      <c r="B524" s="19"/>
      <c r="C524" s="7"/>
      <c r="D524" s="7"/>
      <c r="E524" s="7"/>
      <c r="F524" s="7"/>
      <c r="G524" s="7"/>
      <c r="H524" s="7"/>
      <c r="I524" s="7"/>
      <c r="J524" s="7"/>
    </row>
    <row r="525" spans="1:10" ht="12.75" hidden="1">
      <c r="A525" s="8" t="s">
        <v>1877</v>
      </c>
      <c r="B525" s="19"/>
      <c r="C525" s="7"/>
      <c r="D525" s="7"/>
      <c r="E525" s="7"/>
      <c r="F525" s="7"/>
      <c r="G525" s="7"/>
      <c r="H525" s="7"/>
      <c r="I525" s="7"/>
      <c r="J525" s="7"/>
    </row>
    <row r="526" spans="1:10" ht="12.75" hidden="1">
      <c r="A526" s="8" t="s">
        <v>1878</v>
      </c>
      <c r="B526" s="19"/>
      <c r="C526" s="7"/>
      <c r="D526" s="7"/>
      <c r="E526" s="7"/>
      <c r="F526" s="7"/>
      <c r="G526" s="7"/>
      <c r="H526" s="7"/>
      <c r="I526" s="7"/>
      <c r="J526" s="7"/>
    </row>
    <row r="527" spans="1:10" ht="12.75" hidden="1">
      <c r="A527" s="8" t="s">
        <v>1879</v>
      </c>
      <c r="B527" s="19"/>
      <c r="C527" s="7"/>
      <c r="D527" s="7"/>
      <c r="E527" s="7"/>
      <c r="F527" s="7"/>
      <c r="G527" s="7"/>
      <c r="H527" s="7"/>
      <c r="I527" s="7"/>
      <c r="J527" s="7"/>
    </row>
    <row r="528" spans="1:10" ht="12.75" hidden="1">
      <c r="A528" s="8" t="s">
        <v>1880</v>
      </c>
      <c r="B528" s="19"/>
      <c r="C528" s="7"/>
      <c r="D528" s="7"/>
      <c r="E528" s="7"/>
      <c r="F528" s="7"/>
      <c r="G528" s="7"/>
      <c r="H528" s="7"/>
      <c r="I528" s="7"/>
      <c r="J528" s="7"/>
    </row>
    <row r="529" spans="1:10" ht="12.75" hidden="1">
      <c r="A529" s="8" t="s">
        <v>1881</v>
      </c>
      <c r="B529" s="19"/>
      <c r="C529" s="7"/>
      <c r="D529" s="7"/>
      <c r="E529" s="7"/>
      <c r="F529" s="7"/>
      <c r="G529" s="7"/>
      <c r="H529" s="7"/>
      <c r="I529" s="7"/>
      <c r="J529" s="7"/>
    </row>
    <row r="530" spans="1:10" ht="12.75" hidden="1">
      <c r="A530" s="8" t="s">
        <v>1882</v>
      </c>
      <c r="B530" s="19"/>
      <c r="C530" s="7"/>
      <c r="D530" s="7"/>
      <c r="E530" s="7"/>
      <c r="F530" s="7"/>
      <c r="G530" s="7"/>
      <c r="H530" s="7"/>
      <c r="I530" s="7"/>
      <c r="J530" s="7"/>
    </row>
    <row r="531" spans="1:10" ht="12.75" hidden="1">
      <c r="A531" s="8" t="s">
        <v>1883</v>
      </c>
      <c r="B531" s="19"/>
      <c r="C531" s="7"/>
      <c r="D531" s="7"/>
      <c r="E531" s="7"/>
      <c r="F531" s="7"/>
      <c r="G531" s="7"/>
      <c r="H531" s="7"/>
      <c r="I531" s="7"/>
      <c r="J531" s="7"/>
    </row>
    <row r="532" spans="1:10" ht="12.75" hidden="1">
      <c r="A532" s="8" t="s">
        <v>1884</v>
      </c>
      <c r="B532" s="19"/>
      <c r="C532" s="7"/>
      <c r="D532" s="7"/>
      <c r="E532" s="7"/>
      <c r="F532" s="7"/>
      <c r="G532" s="7"/>
      <c r="H532" s="7"/>
      <c r="I532" s="7"/>
      <c r="J532" s="7"/>
    </row>
    <row r="533" spans="1:10" ht="12.75" hidden="1">
      <c r="A533" s="8" t="s">
        <v>1885</v>
      </c>
      <c r="B533" s="19"/>
      <c r="C533" s="7"/>
      <c r="D533" s="7"/>
      <c r="E533" s="7"/>
      <c r="F533" s="7"/>
      <c r="G533" s="7"/>
      <c r="H533" s="7"/>
      <c r="I533" s="7"/>
      <c r="J533" s="7"/>
    </row>
    <row r="534" spans="1:10" ht="12.75" hidden="1">
      <c r="A534" s="8" t="s">
        <v>1886</v>
      </c>
      <c r="B534" s="19"/>
      <c r="C534" s="7"/>
      <c r="D534" s="7"/>
      <c r="E534" s="7"/>
      <c r="F534" s="7"/>
      <c r="G534" s="7"/>
      <c r="H534" s="7"/>
      <c r="I534" s="7"/>
      <c r="J534" s="7"/>
    </row>
    <row r="535" spans="1:11" s="25" customFormat="1" ht="12.75">
      <c r="A535" s="17" t="s">
        <v>1887</v>
      </c>
      <c r="B535" s="18"/>
      <c r="C535" s="33">
        <f>SUM(C536:C552)</f>
        <v>0</v>
      </c>
      <c r="D535" s="33">
        <f>SUM(D536:D552)</f>
        <v>0</v>
      </c>
      <c r="E535" s="33">
        <f>SUM(E536:E552)</f>
        <v>0</v>
      </c>
      <c r="F535" s="33">
        <f>SUM(F536:F552)</f>
        <v>0</v>
      </c>
      <c r="G535" s="33">
        <f>SUM(G536:G552)</f>
        <v>0</v>
      </c>
      <c r="H535" s="33">
        <f>SUM(H536:H552)</f>
        <v>0</v>
      </c>
      <c r="I535" s="33">
        <f>SUM(I536:I552)</f>
        <v>0</v>
      </c>
      <c r="J535" s="33">
        <f>SUM(J536:J552)</f>
        <v>0</v>
      </c>
      <c r="K535" s="28"/>
    </row>
    <row r="536" spans="1:10" ht="12.75" hidden="1">
      <c r="A536" s="8" t="s">
        <v>1888</v>
      </c>
      <c r="B536" s="19"/>
      <c r="C536" s="7"/>
      <c r="D536" s="7"/>
      <c r="E536" s="7"/>
      <c r="F536" s="7"/>
      <c r="G536" s="7"/>
      <c r="H536" s="7"/>
      <c r="I536" s="7"/>
      <c r="J536" s="7"/>
    </row>
    <row r="537" spans="1:10" ht="12.75" hidden="1">
      <c r="A537" s="8" t="s">
        <v>1889</v>
      </c>
      <c r="B537" s="19"/>
      <c r="C537" s="7"/>
      <c r="D537" s="7"/>
      <c r="E537" s="7"/>
      <c r="F537" s="7"/>
      <c r="G537" s="7"/>
      <c r="H537" s="7"/>
      <c r="I537" s="7"/>
      <c r="J537" s="7"/>
    </row>
    <row r="538" spans="1:10" ht="12.75" hidden="1">
      <c r="A538" s="8" t="s">
        <v>1890</v>
      </c>
      <c r="B538" s="19"/>
      <c r="C538" s="7"/>
      <c r="D538" s="7"/>
      <c r="E538" s="7"/>
      <c r="F538" s="7"/>
      <c r="G538" s="7"/>
      <c r="H538" s="7"/>
      <c r="I538" s="7"/>
      <c r="J538" s="7"/>
    </row>
    <row r="539" spans="1:10" ht="12.75" hidden="1">
      <c r="A539" s="8" t="s">
        <v>1891</v>
      </c>
      <c r="B539" s="19"/>
      <c r="C539" s="7"/>
      <c r="D539" s="7"/>
      <c r="E539" s="7"/>
      <c r="F539" s="7"/>
      <c r="G539" s="7"/>
      <c r="H539" s="7"/>
      <c r="I539" s="7"/>
      <c r="J539" s="7"/>
    </row>
    <row r="540" spans="1:10" ht="12.75" hidden="1">
      <c r="A540" s="8" t="s">
        <v>1892</v>
      </c>
      <c r="B540" s="19"/>
      <c r="C540" s="7"/>
      <c r="D540" s="7"/>
      <c r="E540" s="7"/>
      <c r="F540" s="7"/>
      <c r="G540" s="7"/>
      <c r="H540" s="7"/>
      <c r="I540" s="7"/>
      <c r="J540" s="7"/>
    </row>
    <row r="541" spans="1:10" ht="12.75" hidden="1">
      <c r="A541" s="8" t="s">
        <v>1893</v>
      </c>
      <c r="B541" s="19"/>
      <c r="C541" s="7"/>
      <c r="D541" s="7"/>
      <c r="E541" s="7"/>
      <c r="F541" s="7"/>
      <c r="G541" s="7"/>
      <c r="H541" s="7"/>
      <c r="I541" s="7"/>
      <c r="J541" s="7"/>
    </row>
    <row r="542" spans="1:10" ht="12.75" hidden="1">
      <c r="A542" s="8" t="s">
        <v>1894</v>
      </c>
      <c r="B542" s="19"/>
      <c r="C542" s="7"/>
      <c r="D542" s="7"/>
      <c r="E542" s="7"/>
      <c r="F542" s="7"/>
      <c r="G542" s="7"/>
      <c r="H542" s="7"/>
      <c r="I542" s="7"/>
      <c r="J542" s="7"/>
    </row>
    <row r="543" spans="1:10" ht="12.75" hidden="1">
      <c r="A543" s="8" t="s">
        <v>1895</v>
      </c>
      <c r="B543" s="19"/>
      <c r="C543" s="7"/>
      <c r="D543" s="7"/>
      <c r="E543" s="7"/>
      <c r="F543" s="7"/>
      <c r="G543" s="7"/>
      <c r="H543" s="7"/>
      <c r="I543" s="7"/>
      <c r="J543" s="7"/>
    </row>
    <row r="544" spans="1:10" ht="12.75" hidden="1">
      <c r="A544" s="8" t="s">
        <v>1896</v>
      </c>
      <c r="B544" s="19"/>
      <c r="C544" s="7"/>
      <c r="D544" s="7"/>
      <c r="E544" s="7"/>
      <c r="F544" s="7"/>
      <c r="G544" s="7"/>
      <c r="H544" s="7"/>
      <c r="I544" s="7"/>
      <c r="J544" s="7"/>
    </row>
    <row r="545" spans="1:10" ht="12.75" hidden="1">
      <c r="A545" s="8" t="s">
        <v>1897</v>
      </c>
      <c r="B545" s="19"/>
      <c r="C545" s="7"/>
      <c r="D545" s="7"/>
      <c r="E545" s="7"/>
      <c r="F545" s="7"/>
      <c r="G545" s="7"/>
      <c r="H545" s="7"/>
      <c r="I545" s="7"/>
      <c r="J545" s="7"/>
    </row>
    <row r="546" spans="1:10" ht="12.75" hidden="1">
      <c r="A546" s="8" t="s">
        <v>1898</v>
      </c>
      <c r="B546" s="19"/>
      <c r="C546" s="7"/>
      <c r="D546" s="7"/>
      <c r="E546" s="7"/>
      <c r="F546" s="7"/>
      <c r="G546" s="7"/>
      <c r="H546" s="7"/>
      <c r="I546" s="7"/>
      <c r="J546" s="7"/>
    </row>
    <row r="547" spans="1:10" ht="12.75" hidden="1">
      <c r="A547" s="8" t="s">
        <v>1899</v>
      </c>
      <c r="B547" s="19"/>
      <c r="C547" s="7"/>
      <c r="D547" s="7"/>
      <c r="E547" s="7"/>
      <c r="F547" s="7"/>
      <c r="G547" s="7"/>
      <c r="H547" s="7"/>
      <c r="I547" s="7"/>
      <c r="J547" s="7"/>
    </row>
    <row r="548" spans="1:10" ht="12.75" hidden="1">
      <c r="A548" s="8" t="s">
        <v>1900</v>
      </c>
      <c r="B548" s="19"/>
      <c r="C548" s="7"/>
      <c r="D548" s="7"/>
      <c r="E548" s="7"/>
      <c r="F548" s="7"/>
      <c r="G548" s="7"/>
      <c r="H548" s="7"/>
      <c r="I548" s="7"/>
      <c r="J548" s="7"/>
    </row>
    <row r="549" spans="1:10" ht="12.75" hidden="1">
      <c r="A549" s="8" t="s">
        <v>1901</v>
      </c>
      <c r="B549" s="19"/>
      <c r="C549" s="7"/>
      <c r="D549" s="7"/>
      <c r="E549" s="7"/>
      <c r="F549" s="7"/>
      <c r="G549" s="7"/>
      <c r="H549" s="7"/>
      <c r="I549" s="7"/>
      <c r="J549" s="7"/>
    </row>
    <row r="550" spans="1:10" ht="12.75" hidden="1">
      <c r="A550" s="8" t="s">
        <v>1902</v>
      </c>
      <c r="B550" s="19"/>
      <c r="C550" s="7"/>
      <c r="D550" s="7"/>
      <c r="E550" s="7"/>
      <c r="F550" s="7"/>
      <c r="G550" s="7"/>
      <c r="H550" s="7"/>
      <c r="I550" s="7"/>
      <c r="J550" s="7"/>
    </row>
    <row r="551" spans="1:10" ht="12.75" hidden="1">
      <c r="A551" s="8" t="s">
        <v>1903</v>
      </c>
      <c r="B551" s="19"/>
      <c r="C551" s="7"/>
      <c r="D551" s="7"/>
      <c r="E551" s="7"/>
      <c r="F551" s="7"/>
      <c r="G551" s="7"/>
      <c r="H551" s="7"/>
      <c r="I551" s="7"/>
      <c r="J551" s="7"/>
    </row>
    <row r="552" spans="1:10" ht="12.75" hidden="1">
      <c r="A552" s="8" t="s">
        <v>1904</v>
      </c>
      <c r="B552" s="19"/>
      <c r="C552" s="7"/>
      <c r="D552" s="7"/>
      <c r="E552" s="7"/>
      <c r="F552" s="7"/>
      <c r="G552" s="7"/>
      <c r="H552" s="7"/>
      <c r="I552" s="7"/>
      <c r="J552" s="7"/>
    </row>
    <row r="553" spans="1:11" s="25" customFormat="1" ht="12.75">
      <c r="A553" s="17" t="s">
        <v>1905</v>
      </c>
      <c r="B553" s="18"/>
      <c r="C553" s="33">
        <f>SUM(C554:C590)</f>
        <v>0</v>
      </c>
      <c r="D553" s="33">
        <f>SUM(D554:D590)</f>
        <v>0</v>
      </c>
      <c r="E553" s="33">
        <f>SUM(E554:E590)</f>
        <v>0</v>
      </c>
      <c r="F553" s="33">
        <f>SUM(F554:F590)</f>
        <v>0</v>
      </c>
      <c r="G553" s="33">
        <f>SUM(G554:G590)</f>
        <v>0</v>
      </c>
      <c r="H553" s="33">
        <f>SUM(H554:H590)</f>
        <v>0</v>
      </c>
      <c r="I553" s="33">
        <f>SUM(I554:I590)</f>
        <v>0</v>
      </c>
      <c r="J553" s="33">
        <f>SUM(J554:J590)</f>
        <v>0</v>
      </c>
      <c r="K553" s="28"/>
    </row>
    <row r="554" spans="1:10" ht="12.75" hidden="1">
      <c r="A554" s="8" t="s">
        <v>1906</v>
      </c>
      <c r="B554" s="19"/>
      <c r="C554" s="7"/>
      <c r="D554" s="7"/>
      <c r="E554" s="7"/>
      <c r="F554" s="7"/>
      <c r="G554" s="7"/>
      <c r="H554" s="7"/>
      <c r="I554" s="7"/>
      <c r="J554" s="7"/>
    </row>
    <row r="555" spans="1:10" ht="12.75" hidden="1">
      <c r="A555" s="8" t="s">
        <v>1907</v>
      </c>
      <c r="B555" s="19"/>
      <c r="C555" s="7"/>
      <c r="D555" s="7"/>
      <c r="E555" s="7"/>
      <c r="F555" s="7"/>
      <c r="G555" s="7"/>
      <c r="H555" s="7"/>
      <c r="I555" s="7"/>
      <c r="J555" s="7"/>
    </row>
    <row r="556" spans="1:10" ht="12.75" hidden="1">
      <c r="A556" s="8" t="s">
        <v>1908</v>
      </c>
      <c r="B556" s="19"/>
      <c r="C556" s="7"/>
      <c r="D556" s="7"/>
      <c r="E556" s="7"/>
      <c r="F556" s="7"/>
      <c r="G556" s="7"/>
      <c r="H556" s="7"/>
      <c r="I556" s="7"/>
      <c r="J556" s="7"/>
    </row>
    <row r="557" spans="1:10" ht="12.75" hidden="1">
      <c r="A557" s="8" t="s">
        <v>1909</v>
      </c>
      <c r="B557" s="19"/>
      <c r="C557" s="7"/>
      <c r="D557" s="7"/>
      <c r="E557" s="7"/>
      <c r="F557" s="7"/>
      <c r="G557" s="7"/>
      <c r="H557" s="7"/>
      <c r="I557" s="7"/>
      <c r="J557" s="7"/>
    </row>
    <row r="558" spans="1:10" ht="12.75" hidden="1">
      <c r="A558" s="8" t="s">
        <v>1910</v>
      </c>
      <c r="B558" s="19"/>
      <c r="C558" s="7"/>
      <c r="D558" s="7"/>
      <c r="E558" s="7"/>
      <c r="F558" s="7"/>
      <c r="G558" s="7"/>
      <c r="H558" s="7"/>
      <c r="I558" s="7"/>
      <c r="J558" s="7"/>
    </row>
    <row r="559" spans="1:10" ht="12.75" hidden="1">
      <c r="A559" s="8" t="s">
        <v>1911</v>
      </c>
      <c r="B559" s="19"/>
      <c r="C559" s="7"/>
      <c r="D559" s="7"/>
      <c r="E559" s="7"/>
      <c r="F559" s="7"/>
      <c r="G559" s="7"/>
      <c r="H559" s="7"/>
      <c r="I559" s="7"/>
      <c r="J559" s="7"/>
    </row>
    <row r="560" spans="1:10" ht="12.75" hidden="1">
      <c r="A560" s="8" t="s">
        <v>1912</v>
      </c>
      <c r="B560" s="19"/>
      <c r="C560" s="7"/>
      <c r="D560" s="7"/>
      <c r="E560" s="7"/>
      <c r="F560" s="7"/>
      <c r="G560" s="7"/>
      <c r="H560" s="7"/>
      <c r="I560" s="7"/>
      <c r="J560" s="7"/>
    </row>
    <row r="561" spans="1:10" ht="12.75" hidden="1">
      <c r="A561" s="8" t="s">
        <v>1913</v>
      </c>
      <c r="B561" s="19"/>
      <c r="C561" s="7"/>
      <c r="D561" s="7"/>
      <c r="E561" s="7"/>
      <c r="F561" s="7"/>
      <c r="G561" s="7"/>
      <c r="H561" s="7"/>
      <c r="I561" s="7"/>
      <c r="J561" s="7"/>
    </row>
    <row r="562" spans="1:10" ht="12.75" hidden="1">
      <c r="A562" s="8" t="s">
        <v>1914</v>
      </c>
      <c r="B562" s="19"/>
      <c r="C562" s="7"/>
      <c r="D562" s="7"/>
      <c r="E562" s="7"/>
      <c r="F562" s="7"/>
      <c r="G562" s="7"/>
      <c r="H562" s="7"/>
      <c r="I562" s="7"/>
      <c r="J562" s="7"/>
    </row>
    <row r="563" spans="1:10" ht="12.75" hidden="1">
      <c r="A563" s="8" t="s">
        <v>1915</v>
      </c>
      <c r="B563" s="19"/>
      <c r="C563" s="7"/>
      <c r="D563" s="7"/>
      <c r="E563" s="7"/>
      <c r="F563" s="7"/>
      <c r="G563" s="7"/>
      <c r="H563" s="7"/>
      <c r="I563" s="7"/>
      <c r="J563" s="7"/>
    </row>
    <row r="564" spans="1:10" ht="12.75" hidden="1">
      <c r="A564" s="8" t="s">
        <v>1916</v>
      </c>
      <c r="B564" s="19"/>
      <c r="C564" s="7"/>
      <c r="D564" s="7"/>
      <c r="E564" s="7"/>
      <c r="F564" s="7"/>
      <c r="G564" s="7"/>
      <c r="H564" s="7"/>
      <c r="I564" s="7"/>
      <c r="J564" s="7"/>
    </row>
    <row r="565" spans="1:10" ht="12.75" hidden="1">
      <c r="A565" s="8" t="s">
        <v>1917</v>
      </c>
      <c r="B565" s="19"/>
      <c r="C565" s="7"/>
      <c r="D565" s="7"/>
      <c r="E565" s="7"/>
      <c r="F565" s="7"/>
      <c r="G565" s="7"/>
      <c r="H565" s="7"/>
      <c r="I565" s="7"/>
      <c r="J565" s="7"/>
    </row>
    <row r="566" spans="1:10" ht="12.75" hidden="1">
      <c r="A566" s="8" t="s">
        <v>1918</v>
      </c>
      <c r="B566" s="19"/>
      <c r="C566" s="7"/>
      <c r="D566" s="7"/>
      <c r="E566" s="7"/>
      <c r="F566" s="7"/>
      <c r="G566" s="7"/>
      <c r="H566" s="7"/>
      <c r="I566" s="7"/>
      <c r="J566" s="7"/>
    </row>
    <row r="567" spans="1:10" ht="12.75" hidden="1">
      <c r="A567" s="8" t="s">
        <v>1919</v>
      </c>
      <c r="B567" s="19"/>
      <c r="C567" s="7"/>
      <c r="D567" s="7"/>
      <c r="E567" s="7"/>
      <c r="F567" s="7"/>
      <c r="G567" s="7"/>
      <c r="H567" s="7"/>
      <c r="I567" s="7"/>
      <c r="J567" s="7"/>
    </row>
    <row r="568" spans="1:10" ht="12.75" hidden="1">
      <c r="A568" s="8" t="s">
        <v>1920</v>
      </c>
      <c r="B568" s="19"/>
      <c r="C568" s="7"/>
      <c r="D568" s="7"/>
      <c r="E568" s="7"/>
      <c r="F568" s="7"/>
      <c r="G568" s="7"/>
      <c r="H568" s="7"/>
      <c r="I568" s="7"/>
      <c r="J568" s="7"/>
    </row>
    <row r="569" spans="1:10" ht="12.75" hidden="1">
      <c r="A569" s="8" t="s">
        <v>1921</v>
      </c>
      <c r="B569" s="19"/>
      <c r="C569" s="7"/>
      <c r="D569" s="7"/>
      <c r="E569" s="7"/>
      <c r="F569" s="7"/>
      <c r="G569" s="7"/>
      <c r="H569" s="7"/>
      <c r="I569" s="7"/>
      <c r="J569" s="7"/>
    </row>
    <row r="570" spans="1:10" ht="12.75" hidden="1">
      <c r="A570" s="8" t="s">
        <v>1922</v>
      </c>
      <c r="B570" s="19"/>
      <c r="C570" s="7"/>
      <c r="D570" s="7"/>
      <c r="E570" s="7"/>
      <c r="F570" s="7"/>
      <c r="G570" s="7"/>
      <c r="H570" s="7"/>
      <c r="I570" s="7"/>
      <c r="J570" s="7"/>
    </row>
    <row r="571" spans="1:10" ht="12.75" hidden="1">
      <c r="A571" s="8" t="s">
        <v>1923</v>
      </c>
      <c r="B571" s="19"/>
      <c r="C571" s="7"/>
      <c r="D571" s="7"/>
      <c r="E571" s="7"/>
      <c r="F571" s="7"/>
      <c r="G571" s="7"/>
      <c r="H571" s="7"/>
      <c r="I571" s="7"/>
      <c r="J571" s="7"/>
    </row>
    <row r="572" spans="1:10" ht="12.75" hidden="1">
      <c r="A572" s="8" t="s">
        <v>1924</v>
      </c>
      <c r="B572" s="19"/>
      <c r="C572" s="7"/>
      <c r="D572" s="7"/>
      <c r="E572" s="7"/>
      <c r="F572" s="7"/>
      <c r="G572" s="7"/>
      <c r="H572" s="7"/>
      <c r="I572" s="7"/>
      <c r="J572" s="7"/>
    </row>
    <row r="573" spans="1:10" ht="12.75" hidden="1">
      <c r="A573" s="8" t="s">
        <v>1925</v>
      </c>
      <c r="B573" s="19"/>
      <c r="C573" s="7"/>
      <c r="D573" s="7"/>
      <c r="E573" s="7"/>
      <c r="F573" s="7"/>
      <c r="G573" s="7"/>
      <c r="H573" s="7"/>
      <c r="I573" s="7"/>
      <c r="J573" s="7"/>
    </row>
    <row r="574" spans="1:10" ht="12.75" hidden="1">
      <c r="A574" s="8" t="s">
        <v>1926</v>
      </c>
      <c r="B574" s="19"/>
      <c r="C574" s="7"/>
      <c r="D574" s="7"/>
      <c r="E574" s="7"/>
      <c r="F574" s="7"/>
      <c r="G574" s="7"/>
      <c r="H574" s="7"/>
      <c r="I574" s="7"/>
      <c r="J574" s="7"/>
    </row>
    <row r="575" spans="1:10" ht="12.75" hidden="1">
      <c r="A575" s="8" t="s">
        <v>1927</v>
      </c>
      <c r="B575" s="19"/>
      <c r="C575" s="7"/>
      <c r="D575" s="7"/>
      <c r="E575" s="7"/>
      <c r="F575" s="7"/>
      <c r="G575" s="7"/>
      <c r="H575" s="7"/>
      <c r="I575" s="7"/>
      <c r="J575" s="7"/>
    </row>
    <row r="576" spans="1:10" ht="12.75" hidden="1">
      <c r="A576" s="8" t="s">
        <v>1928</v>
      </c>
      <c r="B576" s="19"/>
      <c r="C576" s="7"/>
      <c r="D576" s="7"/>
      <c r="E576" s="7"/>
      <c r="F576" s="7"/>
      <c r="G576" s="7"/>
      <c r="H576" s="7"/>
      <c r="I576" s="7"/>
      <c r="J576" s="7"/>
    </row>
    <row r="577" spans="1:10" ht="12.75" hidden="1">
      <c r="A577" s="8" t="s">
        <v>1929</v>
      </c>
      <c r="B577" s="19"/>
      <c r="C577" s="7"/>
      <c r="D577" s="7"/>
      <c r="E577" s="7"/>
      <c r="F577" s="7"/>
      <c r="G577" s="7"/>
      <c r="H577" s="7"/>
      <c r="I577" s="7"/>
      <c r="J577" s="7"/>
    </row>
    <row r="578" spans="1:10" ht="12.75" hidden="1">
      <c r="A578" s="8" t="s">
        <v>1930</v>
      </c>
      <c r="B578" s="19"/>
      <c r="C578" s="7"/>
      <c r="D578" s="7"/>
      <c r="E578" s="7"/>
      <c r="F578" s="7"/>
      <c r="G578" s="7"/>
      <c r="H578" s="7"/>
      <c r="I578" s="7"/>
      <c r="J578" s="7"/>
    </row>
    <row r="579" spans="1:10" ht="12.75" hidden="1">
      <c r="A579" s="8" t="s">
        <v>1931</v>
      </c>
      <c r="B579" s="19"/>
      <c r="C579" s="7"/>
      <c r="D579" s="7"/>
      <c r="E579" s="7"/>
      <c r="F579" s="7"/>
      <c r="G579" s="7"/>
      <c r="H579" s="7"/>
      <c r="I579" s="7"/>
      <c r="J579" s="7"/>
    </row>
    <row r="580" spans="1:10" ht="12.75" hidden="1">
      <c r="A580" s="8" t="s">
        <v>1932</v>
      </c>
      <c r="B580" s="19"/>
      <c r="C580" s="7"/>
      <c r="D580" s="7"/>
      <c r="E580" s="7"/>
      <c r="F580" s="7"/>
      <c r="G580" s="7"/>
      <c r="H580" s="7"/>
      <c r="I580" s="7"/>
      <c r="J580" s="7"/>
    </row>
    <row r="581" spans="1:10" ht="12.75" hidden="1">
      <c r="A581" s="8" t="s">
        <v>1933</v>
      </c>
      <c r="B581" s="19"/>
      <c r="C581" s="7"/>
      <c r="D581" s="7"/>
      <c r="E581" s="7"/>
      <c r="F581" s="7"/>
      <c r="G581" s="7"/>
      <c r="H581" s="7"/>
      <c r="I581" s="7"/>
      <c r="J581" s="7"/>
    </row>
    <row r="582" spans="1:10" ht="12.75" hidden="1">
      <c r="A582" s="8" t="s">
        <v>1934</v>
      </c>
      <c r="B582" s="19"/>
      <c r="C582" s="7"/>
      <c r="D582" s="7"/>
      <c r="E582" s="7"/>
      <c r="F582" s="7"/>
      <c r="G582" s="7"/>
      <c r="H582" s="7"/>
      <c r="I582" s="7"/>
      <c r="J582" s="7"/>
    </row>
    <row r="583" spans="1:10" ht="12.75" hidden="1">
      <c r="A583" s="8" t="s">
        <v>1935</v>
      </c>
      <c r="B583" s="19"/>
      <c r="C583" s="7"/>
      <c r="D583" s="7"/>
      <c r="E583" s="7"/>
      <c r="F583" s="7"/>
      <c r="G583" s="7"/>
      <c r="H583" s="7"/>
      <c r="I583" s="7"/>
      <c r="J583" s="7"/>
    </row>
    <row r="584" spans="1:10" ht="12.75" hidden="1">
      <c r="A584" s="8" t="s">
        <v>1936</v>
      </c>
      <c r="B584" s="19"/>
      <c r="C584" s="7"/>
      <c r="D584" s="7"/>
      <c r="E584" s="7"/>
      <c r="F584" s="7"/>
      <c r="G584" s="7"/>
      <c r="H584" s="7"/>
      <c r="I584" s="7"/>
      <c r="J584" s="7"/>
    </row>
    <row r="585" spans="1:10" ht="12.75" hidden="1">
      <c r="A585" s="8" t="s">
        <v>1937</v>
      </c>
      <c r="B585" s="19"/>
      <c r="C585" s="7"/>
      <c r="D585" s="7"/>
      <c r="E585" s="7"/>
      <c r="F585" s="7"/>
      <c r="G585" s="7"/>
      <c r="H585" s="7"/>
      <c r="I585" s="7"/>
      <c r="J585" s="7"/>
    </row>
    <row r="586" spans="1:10" ht="12.75" hidden="1">
      <c r="A586" s="8" t="s">
        <v>1938</v>
      </c>
      <c r="B586" s="19"/>
      <c r="C586" s="7"/>
      <c r="D586" s="7"/>
      <c r="E586" s="7"/>
      <c r="F586" s="7"/>
      <c r="G586" s="7"/>
      <c r="H586" s="7"/>
      <c r="I586" s="7"/>
      <c r="J586" s="7"/>
    </row>
    <row r="587" spans="1:10" ht="12.75" hidden="1">
      <c r="A587" s="8" t="s">
        <v>1939</v>
      </c>
      <c r="B587" s="19"/>
      <c r="C587" s="7"/>
      <c r="D587" s="7"/>
      <c r="E587" s="7"/>
      <c r="F587" s="7"/>
      <c r="G587" s="7"/>
      <c r="H587" s="7"/>
      <c r="I587" s="7"/>
      <c r="J587" s="7"/>
    </row>
    <row r="588" spans="1:10" ht="12.75" hidden="1">
      <c r="A588" s="8" t="s">
        <v>1940</v>
      </c>
      <c r="B588" s="19"/>
      <c r="C588" s="7"/>
      <c r="D588" s="7"/>
      <c r="E588" s="7"/>
      <c r="F588" s="7"/>
      <c r="G588" s="7"/>
      <c r="H588" s="7"/>
      <c r="I588" s="7"/>
      <c r="J588" s="7"/>
    </row>
    <row r="589" spans="1:10" ht="12.75" hidden="1">
      <c r="A589" s="8" t="s">
        <v>1941</v>
      </c>
      <c r="B589" s="19"/>
      <c r="C589" s="7"/>
      <c r="D589" s="7"/>
      <c r="E589" s="7"/>
      <c r="F589" s="7"/>
      <c r="G589" s="7"/>
      <c r="H589" s="7"/>
      <c r="I589" s="7"/>
      <c r="J589" s="7"/>
    </row>
    <row r="590" spans="1:10" ht="12.75" hidden="1">
      <c r="A590" s="8" t="s">
        <v>1942</v>
      </c>
      <c r="B590" s="19"/>
      <c r="C590" s="7"/>
      <c r="D590" s="7"/>
      <c r="E590" s="7"/>
      <c r="F590" s="7"/>
      <c r="G590" s="7"/>
      <c r="H590" s="7"/>
      <c r="I590" s="7"/>
      <c r="J590" s="7"/>
    </row>
    <row r="591" spans="1:11" s="25" customFormat="1" ht="12.75">
      <c r="A591" s="17" t="s">
        <v>1943</v>
      </c>
      <c r="B591" s="18"/>
      <c r="C591" s="33">
        <f>SUM(C592:C614)</f>
        <v>0</v>
      </c>
      <c r="D591" s="33">
        <f>SUM(D592:D614)</f>
        <v>0</v>
      </c>
      <c r="E591" s="33">
        <f>SUM(E592:E614)</f>
        <v>0</v>
      </c>
      <c r="F591" s="33">
        <f>SUM(F592:F614)</f>
        <v>0</v>
      </c>
      <c r="G591" s="33">
        <f>SUM(G592:G614)</f>
        <v>0</v>
      </c>
      <c r="H591" s="33">
        <f>SUM(H592:H614)</f>
        <v>0</v>
      </c>
      <c r="I591" s="33">
        <f>SUM(I592:I614)</f>
        <v>0</v>
      </c>
      <c r="J591" s="33">
        <f>SUM(J592:J614)</f>
        <v>0</v>
      </c>
      <c r="K591" s="28"/>
    </row>
    <row r="592" spans="1:10" ht="12.75" hidden="1">
      <c r="A592" s="8" t="s">
        <v>1944</v>
      </c>
      <c r="B592" s="19"/>
      <c r="C592" s="7"/>
      <c r="D592" s="7"/>
      <c r="E592" s="7"/>
      <c r="F592" s="7"/>
      <c r="G592" s="7"/>
      <c r="H592" s="7"/>
      <c r="I592" s="7"/>
      <c r="J592" s="7"/>
    </row>
    <row r="593" spans="1:10" ht="12.75" hidden="1">
      <c r="A593" s="8" t="s">
        <v>1945</v>
      </c>
      <c r="B593" s="19"/>
      <c r="C593" s="7"/>
      <c r="D593" s="7"/>
      <c r="E593" s="7"/>
      <c r="F593" s="7"/>
      <c r="G593" s="7"/>
      <c r="H593" s="7"/>
      <c r="I593" s="7"/>
      <c r="J593" s="7"/>
    </row>
    <row r="594" spans="1:10" ht="12.75" hidden="1">
      <c r="A594" s="8" t="s">
        <v>1946</v>
      </c>
      <c r="B594" s="19"/>
      <c r="C594" s="7"/>
      <c r="D594" s="7"/>
      <c r="E594" s="7"/>
      <c r="F594" s="7"/>
      <c r="G594" s="7"/>
      <c r="H594" s="7"/>
      <c r="I594" s="7"/>
      <c r="J594" s="7"/>
    </row>
    <row r="595" spans="1:10" ht="12.75" hidden="1">
      <c r="A595" s="8" t="s">
        <v>1947</v>
      </c>
      <c r="B595" s="19"/>
      <c r="C595" s="7"/>
      <c r="D595" s="7"/>
      <c r="E595" s="7"/>
      <c r="F595" s="7"/>
      <c r="G595" s="7"/>
      <c r="H595" s="7"/>
      <c r="I595" s="7"/>
      <c r="J595" s="7"/>
    </row>
    <row r="596" spans="1:10" ht="12.75" hidden="1">
      <c r="A596" s="8" t="s">
        <v>1948</v>
      </c>
      <c r="B596" s="19"/>
      <c r="C596" s="7"/>
      <c r="D596" s="7"/>
      <c r="E596" s="7"/>
      <c r="F596" s="7"/>
      <c r="G596" s="7"/>
      <c r="H596" s="7"/>
      <c r="I596" s="7"/>
      <c r="J596" s="7"/>
    </row>
    <row r="597" spans="1:10" ht="12.75" hidden="1">
      <c r="A597" s="8" t="s">
        <v>1949</v>
      </c>
      <c r="B597" s="19"/>
      <c r="C597" s="7"/>
      <c r="D597" s="7"/>
      <c r="E597" s="7"/>
      <c r="F597" s="7"/>
      <c r="G597" s="7"/>
      <c r="H597" s="7"/>
      <c r="I597" s="7"/>
      <c r="J597" s="7"/>
    </row>
    <row r="598" spans="1:10" ht="12.75" hidden="1">
      <c r="A598" s="8" t="s">
        <v>1950</v>
      </c>
      <c r="B598" s="19"/>
      <c r="C598" s="7"/>
      <c r="D598" s="7"/>
      <c r="E598" s="7"/>
      <c r="F598" s="7"/>
      <c r="G598" s="7"/>
      <c r="H598" s="7"/>
      <c r="I598" s="7"/>
      <c r="J598" s="7"/>
    </row>
    <row r="599" spans="1:10" ht="12.75" hidden="1">
      <c r="A599" s="8" t="s">
        <v>1951</v>
      </c>
      <c r="B599" s="19"/>
      <c r="C599" s="7"/>
      <c r="D599" s="7"/>
      <c r="E599" s="7"/>
      <c r="F599" s="7"/>
      <c r="G599" s="7"/>
      <c r="H599" s="7"/>
      <c r="I599" s="7"/>
      <c r="J599" s="7"/>
    </row>
    <row r="600" spans="1:10" ht="12.75" hidden="1">
      <c r="A600" s="8" t="s">
        <v>1952</v>
      </c>
      <c r="B600" s="19"/>
      <c r="C600" s="7"/>
      <c r="D600" s="7"/>
      <c r="E600" s="7"/>
      <c r="F600" s="7"/>
      <c r="G600" s="7"/>
      <c r="H600" s="7"/>
      <c r="I600" s="7"/>
      <c r="J600" s="7"/>
    </row>
    <row r="601" spans="1:10" ht="12.75" hidden="1">
      <c r="A601" s="8" t="s">
        <v>1953</v>
      </c>
      <c r="B601" s="19"/>
      <c r="C601" s="7"/>
      <c r="D601" s="7"/>
      <c r="E601" s="7"/>
      <c r="F601" s="7"/>
      <c r="G601" s="7"/>
      <c r="H601" s="7"/>
      <c r="I601" s="7"/>
      <c r="J601" s="7"/>
    </row>
    <row r="602" spans="1:10" ht="12.75" hidden="1">
      <c r="A602" s="8" t="s">
        <v>1954</v>
      </c>
      <c r="B602" s="19"/>
      <c r="C602" s="7"/>
      <c r="D602" s="7"/>
      <c r="E602" s="7"/>
      <c r="F602" s="7"/>
      <c r="G602" s="7"/>
      <c r="H602" s="7"/>
      <c r="I602" s="7"/>
      <c r="J602" s="7"/>
    </row>
    <row r="603" spans="1:10" ht="12.75" hidden="1">
      <c r="A603" s="8" t="s">
        <v>1955</v>
      </c>
      <c r="B603" s="19"/>
      <c r="C603" s="7"/>
      <c r="D603" s="7"/>
      <c r="E603" s="7"/>
      <c r="F603" s="7"/>
      <c r="G603" s="7"/>
      <c r="H603" s="7"/>
      <c r="I603" s="7"/>
      <c r="J603" s="7"/>
    </row>
    <row r="604" spans="1:10" ht="12.75" hidden="1">
      <c r="A604" s="8" t="s">
        <v>1956</v>
      </c>
      <c r="B604" s="19"/>
      <c r="C604" s="7"/>
      <c r="D604" s="7"/>
      <c r="E604" s="7"/>
      <c r="F604" s="7"/>
      <c r="G604" s="7"/>
      <c r="H604" s="7"/>
      <c r="I604" s="7"/>
      <c r="J604" s="7"/>
    </row>
    <row r="605" spans="1:10" ht="12.75" hidden="1">
      <c r="A605" s="8" t="s">
        <v>1957</v>
      </c>
      <c r="B605" s="19"/>
      <c r="C605" s="7"/>
      <c r="D605" s="7"/>
      <c r="E605" s="7"/>
      <c r="F605" s="7"/>
      <c r="G605" s="7"/>
      <c r="H605" s="7"/>
      <c r="I605" s="7"/>
      <c r="J605" s="7"/>
    </row>
    <row r="606" spans="1:10" ht="12.75" hidden="1">
      <c r="A606" s="8" t="s">
        <v>1958</v>
      </c>
      <c r="B606" s="19"/>
      <c r="C606" s="7"/>
      <c r="D606" s="7"/>
      <c r="E606" s="7"/>
      <c r="F606" s="7"/>
      <c r="G606" s="7"/>
      <c r="H606" s="7"/>
      <c r="I606" s="7"/>
      <c r="J606" s="7"/>
    </row>
    <row r="607" spans="1:10" ht="12.75" hidden="1">
      <c r="A607" s="8" t="s">
        <v>1959</v>
      </c>
      <c r="B607" s="19"/>
      <c r="C607" s="7"/>
      <c r="D607" s="7"/>
      <c r="E607" s="7"/>
      <c r="F607" s="7"/>
      <c r="G607" s="7"/>
      <c r="H607" s="7"/>
      <c r="I607" s="7"/>
      <c r="J607" s="7"/>
    </row>
    <row r="608" spans="1:10" ht="12.75" hidden="1">
      <c r="A608" s="8" t="s">
        <v>1960</v>
      </c>
      <c r="B608" s="19"/>
      <c r="C608" s="7"/>
      <c r="D608" s="7"/>
      <c r="E608" s="7"/>
      <c r="F608" s="7"/>
      <c r="G608" s="7"/>
      <c r="H608" s="7"/>
      <c r="I608" s="7"/>
      <c r="J608" s="7"/>
    </row>
    <row r="609" spans="1:10" ht="12.75" hidden="1">
      <c r="A609" s="8" t="s">
        <v>1961</v>
      </c>
      <c r="B609" s="19"/>
      <c r="C609" s="7"/>
      <c r="D609" s="7"/>
      <c r="E609" s="7"/>
      <c r="F609" s="7"/>
      <c r="G609" s="7"/>
      <c r="H609" s="7"/>
      <c r="I609" s="7"/>
      <c r="J609" s="7"/>
    </row>
    <row r="610" spans="1:10" ht="12.75" hidden="1">
      <c r="A610" s="8" t="s">
        <v>1962</v>
      </c>
      <c r="B610" s="19"/>
      <c r="C610" s="7"/>
      <c r="D610" s="7"/>
      <c r="E610" s="7"/>
      <c r="F610" s="7"/>
      <c r="G610" s="7"/>
      <c r="H610" s="7"/>
      <c r="I610" s="7"/>
      <c r="J610" s="7"/>
    </row>
    <row r="611" spans="1:10" ht="12.75" hidden="1">
      <c r="A611" s="8" t="s">
        <v>1963</v>
      </c>
      <c r="B611" s="19"/>
      <c r="C611" s="7"/>
      <c r="D611" s="7"/>
      <c r="E611" s="7"/>
      <c r="F611" s="7"/>
      <c r="G611" s="7"/>
      <c r="H611" s="7"/>
      <c r="I611" s="7"/>
      <c r="J611" s="7"/>
    </row>
    <row r="612" spans="1:10" ht="12.75" hidden="1">
      <c r="A612" s="8" t="s">
        <v>1964</v>
      </c>
      <c r="B612" s="19"/>
      <c r="C612" s="7"/>
      <c r="D612" s="7"/>
      <c r="E612" s="7"/>
      <c r="F612" s="7"/>
      <c r="G612" s="7"/>
      <c r="H612" s="7"/>
      <c r="I612" s="7"/>
      <c r="J612" s="7"/>
    </row>
    <row r="613" spans="1:10" ht="12.75" hidden="1">
      <c r="A613" s="8" t="s">
        <v>1965</v>
      </c>
      <c r="B613" s="19"/>
      <c r="C613" s="7"/>
      <c r="D613" s="7"/>
      <c r="E613" s="7"/>
      <c r="F613" s="7"/>
      <c r="G613" s="7"/>
      <c r="H613" s="7"/>
      <c r="I613" s="7"/>
      <c r="J613" s="7"/>
    </row>
    <row r="614" spans="1:10" ht="12.75" hidden="1">
      <c r="A614" s="8" t="s">
        <v>1966</v>
      </c>
      <c r="B614" s="19"/>
      <c r="C614" s="7"/>
      <c r="D614" s="7"/>
      <c r="E614" s="7"/>
      <c r="F614" s="7"/>
      <c r="G614" s="7"/>
      <c r="H614" s="7"/>
      <c r="I614" s="7"/>
      <c r="J614" s="7"/>
    </row>
    <row r="615" spans="1:11" s="25" customFormat="1" ht="12.75">
      <c r="A615" s="17" t="s">
        <v>1967</v>
      </c>
      <c r="B615" s="18"/>
      <c r="C615" s="33">
        <f>SUM(C616:C636)</f>
        <v>0</v>
      </c>
      <c r="D615" s="33">
        <f>SUM(D616:D636)</f>
        <v>0</v>
      </c>
      <c r="E615" s="33">
        <f>SUM(E616:E636)</f>
        <v>0</v>
      </c>
      <c r="F615" s="33">
        <f>SUM(F616:F636)</f>
        <v>0</v>
      </c>
      <c r="G615" s="33">
        <f>SUM(G616:G636)</f>
        <v>0</v>
      </c>
      <c r="H615" s="33">
        <f>SUM(H616:H636)</f>
        <v>0</v>
      </c>
      <c r="I615" s="33">
        <f>SUM(I616:I636)</f>
        <v>0</v>
      </c>
      <c r="J615" s="33">
        <f>SUM(J616:J636)</f>
        <v>0</v>
      </c>
      <c r="K615" s="28"/>
    </row>
    <row r="616" spans="1:10" ht="12.75" hidden="1">
      <c r="A616" s="8" t="s">
        <v>1968</v>
      </c>
      <c r="B616" s="19"/>
      <c r="C616" s="7"/>
      <c r="D616" s="7"/>
      <c r="E616" s="7"/>
      <c r="F616" s="7"/>
      <c r="G616" s="7"/>
      <c r="H616" s="7"/>
      <c r="I616" s="7"/>
      <c r="J616" s="7"/>
    </row>
    <row r="617" spans="1:10" ht="12.75" hidden="1">
      <c r="A617" s="8" t="s">
        <v>1969</v>
      </c>
      <c r="B617" s="19"/>
      <c r="C617" s="7"/>
      <c r="D617" s="7"/>
      <c r="E617" s="7"/>
      <c r="F617" s="7"/>
      <c r="G617" s="7"/>
      <c r="H617" s="7"/>
      <c r="I617" s="7"/>
      <c r="J617" s="7"/>
    </row>
    <row r="618" spans="1:10" ht="12.75" hidden="1">
      <c r="A618" s="8" t="s">
        <v>1970</v>
      </c>
      <c r="B618" s="19"/>
      <c r="C618" s="7"/>
      <c r="D618" s="7"/>
      <c r="E618" s="7"/>
      <c r="F618" s="7"/>
      <c r="G618" s="7"/>
      <c r="H618" s="7"/>
      <c r="I618" s="7"/>
      <c r="J618" s="7"/>
    </row>
    <row r="619" spans="1:10" ht="12.75" hidden="1">
      <c r="A619" s="8" t="s">
        <v>1971</v>
      </c>
      <c r="B619" s="19"/>
      <c r="C619" s="7"/>
      <c r="D619" s="7"/>
      <c r="E619" s="7"/>
      <c r="F619" s="7"/>
      <c r="G619" s="7"/>
      <c r="H619" s="7"/>
      <c r="I619" s="7"/>
      <c r="J619" s="7"/>
    </row>
    <row r="620" spans="1:10" ht="12.75" hidden="1">
      <c r="A620" s="8" t="s">
        <v>1972</v>
      </c>
      <c r="B620" s="19"/>
      <c r="C620" s="7"/>
      <c r="D620" s="7"/>
      <c r="E620" s="7"/>
      <c r="F620" s="7"/>
      <c r="G620" s="7"/>
      <c r="H620" s="7"/>
      <c r="I620" s="7"/>
      <c r="J620" s="7"/>
    </row>
    <row r="621" spans="1:10" ht="12.75" hidden="1">
      <c r="A621" s="8" t="s">
        <v>1973</v>
      </c>
      <c r="B621" s="19"/>
      <c r="C621" s="7"/>
      <c r="D621" s="7"/>
      <c r="E621" s="7"/>
      <c r="F621" s="7"/>
      <c r="G621" s="7"/>
      <c r="H621" s="7"/>
      <c r="I621" s="7"/>
      <c r="J621" s="7"/>
    </row>
    <row r="622" spans="1:10" ht="12.75" hidden="1">
      <c r="A622" s="8" t="s">
        <v>1974</v>
      </c>
      <c r="B622" s="19"/>
      <c r="C622" s="7"/>
      <c r="D622" s="7"/>
      <c r="E622" s="7"/>
      <c r="F622" s="7"/>
      <c r="G622" s="7"/>
      <c r="H622" s="7"/>
      <c r="I622" s="7"/>
      <c r="J622" s="7"/>
    </row>
    <row r="623" spans="1:10" ht="12.75" hidden="1">
      <c r="A623" s="8" t="s">
        <v>1975</v>
      </c>
      <c r="B623" s="19"/>
      <c r="C623" s="7"/>
      <c r="D623" s="7"/>
      <c r="E623" s="7"/>
      <c r="F623" s="7"/>
      <c r="G623" s="7"/>
      <c r="H623" s="7"/>
      <c r="I623" s="7"/>
      <c r="J623" s="7"/>
    </row>
    <row r="624" spans="1:10" ht="12.75" hidden="1">
      <c r="A624" s="8" t="s">
        <v>1976</v>
      </c>
      <c r="B624" s="19"/>
      <c r="C624" s="7"/>
      <c r="D624" s="7"/>
      <c r="E624" s="7"/>
      <c r="F624" s="7"/>
      <c r="G624" s="7"/>
      <c r="H624" s="7"/>
      <c r="I624" s="7"/>
      <c r="J624" s="7"/>
    </row>
    <row r="625" spans="1:10" ht="12.75" hidden="1">
      <c r="A625" s="8" t="s">
        <v>1977</v>
      </c>
      <c r="B625" s="19"/>
      <c r="C625" s="7"/>
      <c r="D625" s="7"/>
      <c r="E625" s="7"/>
      <c r="F625" s="7"/>
      <c r="G625" s="7"/>
      <c r="H625" s="7"/>
      <c r="I625" s="7"/>
      <c r="J625" s="7"/>
    </row>
    <row r="626" spans="1:10" ht="12.75" hidden="1">
      <c r="A626" s="8" t="s">
        <v>1978</v>
      </c>
      <c r="B626" s="19"/>
      <c r="C626" s="7"/>
      <c r="D626" s="7"/>
      <c r="E626" s="7"/>
      <c r="F626" s="7"/>
      <c r="G626" s="7"/>
      <c r="H626" s="7"/>
      <c r="I626" s="7"/>
      <c r="J626" s="7"/>
    </row>
    <row r="627" spans="1:10" ht="12.75" hidden="1">
      <c r="A627" s="8" t="s">
        <v>1979</v>
      </c>
      <c r="B627" s="19"/>
      <c r="C627" s="7"/>
      <c r="D627" s="7"/>
      <c r="E627" s="7"/>
      <c r="F627" s="7"/>
      <c r="G627" s="7"/>
      <c r="H627" s="7"/>
      <c r="I627" s="7"/>
      <c r="J627" s="7"/>
    </row>
    <row r="628" spans="1:10" ht="12.75" hidden="1">
      <c r="A628" s="8" t="s">
        <v>1980</v>
      </c>
      <c r="B628" s="19"/>
      <c r="C628" s="7"/>
      <c r="D628" s="7"/>
      <c r="E628" s="7"/>
      <c r="F628" s="7"/>
      <c r="G628" s="7"/>
      <c r="H628" s="7"/>
      <c r="I628" s="7"/>
      <c r="J628" s="7"/>
    </row>
    <row r="629" spans="1:10" ht="12.75" hidden="1">
      <c r="A629" s="8" t="s">
        <v>1981</v>
      </c>
      <c r="B629" s="19"/>
      <c r="C629" s="7"/>
      <c r="D629" s="7"/>
      <c r="E629" s="7"/>
      <c r="F629" s="7"/>
      <c r="G629" s="7"/>
      <c r="H629" s="7"/>
      <c r="I629" s="7"/>
      <c r="J629" s="7"/>
    </row>
    <row r="630" spans="1:10" ht="12.75" hidden="1">
      <c r="A630" s="8" t="s">
        <v>1982</v>
      </c>
      <c r="B630" s="19"/>
      <c r="C630" s="7"/>
      <c r="D630" s="7"/>
      <c r="E630" s="7"/>
      <c r="F630" s="7"/>
      <c r="G630" s="7"/>
      <c r="H630" s="7"/>
      <c r="I630" s="7"/>
      <c r="J630" s="7"/>
    </row>
    <row r="631" spans="1:10" ht="12.75" hidden="1">
      <c r="A631" s="8" t="s">
        <v>1983</v>
      </c>
      <c r="B631" s="19"/>
      <c r="C631" s="7"/>
      <c r="D631" s="7"/>
      <c r="E631" s="7"/>
      <c r="F631" s="7"/>
      <c r="G631" s="7"/>
      <c r="H631" s="7"/>
      <c r="I631" s="7"/>
      <c r="J631" s="7"/>
    </row>
    <row r="632" spans="1:10" ht="12.75" hidden="1">
      <c r="A632" s="8" t="s">
        <v>1984</v>
      </c>
      <c r="B632" s="19"/>
      <c r="C632" s="7"/>
      <c r="D632" s="7"/>
      <c r="E632" s="7"/>
      <c r="F632" s="7"/>
      <c r="G632" s="7"/>
      <c r="H632" s="7"/>
      <c r="I632" s="7"/>
      <c r="J632" s="7"/>
    </row>
    <row r="633" spans="1:10" ht="12.75" hidden="1">
      <c r="A633" s="8" t="s">
        <v>1985</v>
      </c>
      <c r="B633" s="19"/>
      <c r="C633" s="7"/>
      <c r="D633" s="7"/>
      <c r="E633" s="7"/>
      <c r="F633" s="7"/>
      <c r="G633" s="7"/>
      <c r="H633" s="7"/>
      <c r="I633" s="7"/>
      <c r="J633" s="7"/>
    </row>
    <row r="634" spans="1:10" ht="12.75" hidden="1">
      <c r="A634" s="8" t="s">
        <v>1986</v>
      </c>
      <c r="B634" s="19"/>
      <c r="C634" s="7"/>
      <c r="D634" s="7"/>
      <c r="E634" s="7"/>
      <c r="F634" s="7"/>
      <c r="G634" s="7"/>
      <c r="H634" s="7"/>
      <c r="I634" s="7"/>
      <c r="J634" s="7"/>
    </row>
    <row r="635" spans="1:10" ht="12.75" hidden="1">
      <c r="A635" s="8" t="s">
        <v>1987</v>
      </c>
      <c r="B635" s="19"/>
      <c r="C635" s="7"/>
      <c r="D635" s="7"/>
      <c r="E635" s="7"/>
      <c r="F635" s="7"/>
      <c r="G635" s="7"/>
      <c r="H635" s="7"/>
      <c r="I635" s="7"/>
      <c r="J635" s="7"/>
    </row>
    <row r="636" spans="1:10" ht="12.75" hidden="1">
      <c r="A636" s="8" t="s">
        <v>1988</v>
      </c>
      <c r="B636" s="19"/>
      <c r="C636" s="7"/>
      <c r="D636" s="7"/>
      <c r="E636" s="7"/>
      <c r="F636" s="7"/>
      <c r="G636" s="7"/>
      <c r="H636" s="7"/>
      <c r="I636" s="7"/>
      <c r="J636" s="7"/>
    </row>
    <row r="637" spans="1:11" s="25" customFormat="1" ht="12.75">
      <c r="A637" s="17" t="s">
        <v>1989</v>
      </c>
      <c r="B637" s="18"/>
      <c r="C637" s="33">
        <f>SUM(C638:C660)</f>
        <v>0</v>
      </c>
      <c r="D637" s="33">
        <f>SUM(D638:D660)</f>
        <v>0</v>
      </c>
      <c r="E637" s="33">
        <f>SUM(E638:E660)</f>
        <v>0</v>
      </c>
      <c r="F637" s="33">
        <f>SUM(F638:F660)</f>
        <v>0</v>
      </c>
      <c r="G637" s="33">
        <f>SUM(G638:G660)</f>
        <v>0</v>
      </c>
      <c r="H637" s="33">
        <f>SUM(H638:H660)</f>
        <v>0</v>
      </c>
      <c r="I637" s="33">
        <f>SUM(I638:I660)</f>
        <v>0</v>
      </c>
      <c r="J637" s="33">
        <f>SUM(J638:J660)</f>
        <v>0</v>
      </c>
      <c r="K637" s="28"/>
    </row>
    <row r="638" spans="1:10" ht="12.75" hidden="1">
      <c r="A638" s="8" t="s">
        <v>1990</v>
      </c>
      <c r="B638" s="19"/>
      <c r="C638" s="7"/>
      <c r="D638" s="7"/>
      <c r="E638" s="7"/>
      <c r="F638" s="7"/>
      <c r="G638" s="7"/>
      <c r="H638" s="7"/>
      <c r="I638" s="7"/>
      <c r="J638" s="7"/>
    </row>
    <row r="639" spans="1:10" ht="12.75" hidden="1">
      <c r="A639" s="8" t="s">
        <v>1991</v>
      </c>
      <c r="B639" s="19"/>
      <c r="C639" s="7"/>
      <c r="D639" s="7"/>
      <c r="E639" s="7"/>
      <c r="F639" s="7"/>
      <c r="G639" s="7"/>
      <c r="H639" s="7"/>
      <c r="I639" s="7"/>
      <c r="J639" s="7"/>
    </row>
    <row r="640" spans="1:10" ht="12.75" hidden="1">
      <c r="A640" s="8" t="s">
        <v>1992</v>
      </c>
      <c r="B640" s="19"/>
      <c r="C640" s="7"/>
      <c r="D640" s="7"/>
      <c r="E640" s="7"/>
      <c r="F640" s="7"/>
      <c r="G640" s="7"/>
      <c r="H640" s="7"/>
      <c r="I640" s="7"/>
      <c r="J640" s="7"/>
    </row>
    <row r="641" spans="1:10" ht="12.75" hidden="1">
      <c r="A641" s="8" t="s">
        <v>1993</v>
      </c>
      <c r="B641" s="19"/>
      <c r="C641" s="7"/>
      <c r="D641" s="7"/>
      <c r="E641" s="7"/>
      <c r="F641" s="7"/>
      <c r="G641" s="7"/>
      <c r="H641" s="7"/>
      <c r="I641" s="7"/>
      <c r="J641" s="7"/>
    </row>
    <row r="642" spans="1:10" ht="12.75" hidden="1">
      <c r="A642" s="8" t="s">
        <v>1994</v>
      </c>
      <c r="B642" s="19"/>
      <c r="C642" s="7"/>
      <c r="D642" s="7"/>
      <c r="E642" s="7"/>
      <c r="F642" s="7"/>
      <c r="G642" s="7"/>
      <c r="H642" s="7"/>
      <c r="I642" s="7"/>
      <c r="J642" s="7"/>
    </row>
    <row r="643" spans="1:10" ht="12.75" hidden="1">
      <c r="A643" s="8" t="s">
        <v>1995</v>
      </c>
      <c r="B643" s="19"/>
      <c r="C643" s="7"/>
      <c r="D643" s="7"/>
      <c r="E643" s="7"/>
      <c r="F643" s="7"/>
      <c r="G643" s="7"/>
      <c r="H643" s="7"/>
      <c r="I643" s="7"/>
      <c r="J643" s="7"/>
    </row>
    <row r="644" spans="1:10" ht="12.75" hidden="1">
      <c r="A644" s="8" t="s">
        <v>1996</v>
      </c>
      <c r="B644" s="19"/>
      <c r="C644" s="7"/>
      <c r="D644" s="7"/>
      <c r="E644" s="7"/>
      <c r="F644" s="7"/>
      <c r="G644" s="7"/>
      <c r="H644" s="7"/>
      <c r="I644" s="7"/>
      <c r="J644" s="7"/>
    </row>
    <row r="645" spans="1:10" ht="12.75" hidden="1">
      <c r="A645" s="8" t="s">
        <v>1997</v>
      </c>
      <c r="B645" s="19"/>
      <c r="C645" s="7"/>
      <c r="D645" s="7"/>
      <c r="E645" s="7"/>
      <c r="F645" s="7"/>
      <c r="G645" s="7"/>
      <c r="H645" s="7"/>
      <c r="I645" s="7"/>
      <c r="J645" s="7"/>
    </row>
    <row r="646" spans="1:10" ht="12.75" hidden="1">
      <c r="A646" s="8" t="s">
        <v>1998</v>
      </c>
      <c r="B646" s="19"/>
      <c r="C646" s="7"/>
      <c r="D646" s="7"/>
      <c r="E646" s="7"/>
      <c r="F646" s="7"/>
      <c r="G646" s="7"/>
      <c r="H646" s="7"/>
      <c r="I646" s="7"/>
      <c r="J646" s="7"/>
    </row>
    <row r="647" spans="1:10" ht="12.75" hidden="1">
      <c r="A647" s="8" t="s">
        <v>1999</v>
      </c>
      <c r="B647" s="19"/>
      <c r="C647" s="7"/>
      <c r="D647" s="7"/>
      <c r="E647" s="7"/>
      <c r="F647" s="7"/>
      <c r="G647" s="7"/>
      <c r="H647" s="7"/>
      <c r="I647" s="7"/>
      <c r="J647" s="7"/>
    </row>
    <row r="648" spans="1:10" ht="12.75" hidden="1">
      <c r="A648" s="8" t="s">
        <v>2000</v>
      </c>
      <c r="B648" s="19"/>
      <c r="C648" s="7"/>
      <c r="D648" s="7"/>
      <c r="E648" s="7"/>
      <c r="F648" s="7"/>
      <c r="G648" s="7"/>
      <c r="H648" s="7"/>
      <c r="I648" s="7"/>
      <c r="J648" s="7"/>
    </row>
    <row r="649" spans="1:10" ht="12.75" hidden="1">
      <c r="A649" s="8" t="s">
        <v>2001</v>
      </c>
      <c r="B649" s="19"/>
      <c r="C649" s="7"/>
      <c r="D649" s="7"/>
      <c r="E649" s="7"/>
      <c r="F649" s="7"/>
      <c r="G649" s="7"/>
      <c r="H649" s="7"/>
      <c r="I649" s="7"/>
      <c r="J649" s="7"/>
    </row>
    <row r="650" spans="1:10" ht="12.75" hidden="1">
      <c r="A650" s="8" t="s">
        <v>2002</v>
      </c>
      <c r="B650" s="19"/>
      <c r="C650" s="7"/>
      <c r="D650" s="7"/>
      <c r="E650" s="7"/>
      <c r="F650" s="7"/>
      <c r="G650" s="7"/>
      <c r="H650" s="7"/>
      <c r="I650" s="7"/>
      <c r="J650" s="7"/>
    </row>
    <row r="651" spans="1:10" ht="12.75" hidden="1">
      <c r="A651" s="8" t="s">
        <v>2003</v>
      </c>
      <c r="B651" s="19"/>
      <c r="C651" s="7"/>
      <c r="D651" s="7"/>
      <c r="E651" s="7"/>
      <c r="F651" s="7"/>
      <c r="G651" s="7"/>
      <c r="H651" s="7"/>
      <c r="I651" s="7"/>
      <c r="J651" s="7"/>
    </row>
    <row r="652" spans="1:10" ht="12.75" hidden="1">
      <c r="A652" s="8" t="s">
        <v>2004</v>
      </c>
      <c r="B652" s="19"/>
      <c r="C652" s="7"/>
      <c r="D652" s="7"/>
      <c r="E652" s="7"/>
      <c r="F652" s="7"/>
      <c r="G652" s="7"/>
      <c r="H652" s="7"/>
      <c r="I652" s="7"/>
      <c r="J652" s="7"/>
    </row>
    <row r="653" spans="1:10" ht="12.75" hidden="1">
      <c r="A653" s="8" t="s">
        <v>2005</v>
      </c>
      <c r="B653" s="19"/>
      <c r="C653" s="7"/>
      <c r="D653" s="7"/>
      <c r="E653" s="7"/>
      <c r="F653" s="7"/>
      <c r="G653" s="7"/>
      <c r="H653" s="7"/>
      <c r="I653" s="7"/>
      <c r="J653" s="7"/>
    </row>
    <row r="654" spans="1:10" ht="12.75" hidden="1">
      <c r="A654" s="8" t="s">
        <v>2006</v>
      </c>
      <c r="B654" s="19"/>
      <c r="C654" s="7"/>
      <c r="D654" s="7"/>
      <c r="E654" s="7"/>
      <c r="F654" s="7"/>
      <c r="G654" s="7"/>
      <c r="H654" s="7"/>
      <c r="I654" s="7"/>
      <c r="J654" s="7"/>
    </row>
    <row r="655" spans="1:10" ht="12.75" hidden="1">
      <c r="A655" s="8" t="s">
        <v>2007</v>
      </c>
      <c r="B655" s="19"/>
      <c r="C655" s="7"/>
      <c r="D655" s="7"/>
      <c r="E655" s="7"/>
      <c r="F655" s="7"/>
      <c r="G655" s="7"/>
      <c r="H655" s="7"/>
      <c r="I655" s="7"/>
      <c r="J655" s="7"/>
    </row>
    <row r="656" spans="1:10" ht="12.75" hidden="1">
      <c r="A656" s="8" t="s">
        <v>2008</v>
      </c>
      <c r="B656" s="19"/>
      <c r="C656" s="7"/>
      <c r="D656" s="7"/>
      <c r="E656" s="7"/>
      <c r="F656" s="7"/>
      <c r="G656" s="7"/>
      <c r="H656" s="7"/>
      <c r="I656" s="7"/>
      <c r="J656" s="7"/>
    </row>
    <row r="657" spans="1:10" ht="12.75" hidden="1">
      <c r="A657" s="8" t="s">
        <v>2009</v>
      </c>
      <c r="B657" s="19"/>
      <c r="C657" s="7"/>
      <c r="D657" s="7"/>
      <c r="E657" s="7"/>
      <c r="F657" s="7"/>
      <c r="G657" s="7"/>
      <c r="H657" s="7"/>
      <c r="I657" s="7"/>
      <c r="J657" s="7"/>
    </row>
    <row r="658" spans="1:10" ht="12.75" hidden="1">
      <c r="A658" s="8" t="s">
        <v>2010</v>
      </c>
      <c r="B658" s="19"/>
      <c r="C658" s="7"/>
      <c r="D658" s="7"/>
      <c r="E658" s="7"/>
      <c r="F658" s="7"/>
      <c r="G658" s="7"/>
      <c r="H658" s="7"/>
      <c r="I658" s="7"/>
      <c r="J658" s="7"/>
    </row>
    <row r="659" spans="1:10" ht="12.75" hidden="1">
      <c r="A659" s="8" t="s">
        <v>2011</v>
      </c>
      <c r="B659" s="19"/>
      <c r="C659" s="7"/>
      <c r="D659" s="7"/>
      <c r="E659" s="7"/>
      <c r="F659" s="7"/>
      <c r="G659" s="7"/>
      <c r="H659" s="7"/>
      <c r="I659" s="7"/>
      <c r="J659" s="7"/>
    </row>
    <row r="660" spans="1:10" ht="12.75" hidden="1">
      <c r="A660" s="8" t="s">
        <v>2012</v>
      </c>
      <c r="B660" s="19"/>
      <c r="C660" s="7"/>
      <c r="D660" s="7"/>
      <c r="E660" s="7"/>
      <c r="F660" s="7"/>
      <c r="G660" s="7"/>
      <c r="H660" s="7"/>
      <c r="I660" s="7"/>
      <c r="J660" s="7"/>
    </row>
    <row r="661" spans="1:11" s="25" customFormat="1" ht="12.75">
      <c r="A661" s="17" t="s">
        <v>2013</v>
      </c>
      <c r="B661" s="18"/>
      <c r="C661" s="33">
        <f>SUM(C662:C676)</f>
        <v>0</v>
      </c>
      <c r="D661" s="33">
        <f>SUM(D662:D676)</f>
        <v>0</v>
      </c>
      <c r="E661" s="33">
        <f>SUM(E662:E676)</f>
        <v>0</v>
      </c>
      <c r="F661" s="33">
        <f>SUM(F662:F676)</f>
        <v>0</v>
      </c>
      <c r="G661" s="33">
        <f>SUM(G662:G676)</f>
        <v>0</v>
      </c>
      <c r="H661" s="33">
        <f>SUM(H662:H676)</f>
        <v>0</v>
      </c>
      <c r="I661" s="33">
        <f>SUM(I662:I676)</f>
        <v>0</v>
      </c>
      <c r="J661" s="33">
        <f>SUM(J662:J676)</f>
        <v>0</v>
      </c>
      <c r="K661" s="28"/>
    </row>
    <row r="662" spans="1:10" ht="12.75" hidden="1">
      <c r="A662" s="8" t="s">
        <v>2014</v>
      </c>
      <c r="B662" s="19"/>
      <c r="C662" s="7"/>
      <c r="D662" s="7"/>
      <c r="E662" s="7"/>
      <c r="F662" s="7"/>
      <c r="G662" s="7"/>
      <c r="H662" s="7"/>
      <c r="I662" s="7"/>
      <c r="J662" s="7"/>
    </row>
    <row r="663" spans="1:10" ht="12.75" hidden="1">
      <c r="A663" s="8" t="s">
        <v>2015</v>
      </c>
      <c r="B663" s="19"/>
      <c r="C663" s="7"/>
      <c r="D663" s="7"/>
      <c r="E663" s="7"/>
      <c r="F663" s="7"/>
      <c r="G663" s="7"/>
      <c r="H663" s="7"/>
      <c r="I663" s="7"/>
      <c r="J663" s="7"/>
    </row>
    <row r="664" spans="1:10" ht="12.75" hidden="1">
      <c r="A664" s="8" t="s">
        <v>2016</v>
      </c>
      <c r="B664" s="19"/>
      <c r="C664" s="7"/>
      <c r="D664" s="7"/>
      <c r="E664" s="7"/>
      <c r="F664" s="7"/>
      <c r="G664" s="7"/>
      <c r="H664" s="7"/>
      <c r="I664" s="7"/>
      <c r="J664" s="7"/>
    </row>
    <row r="665" spans="1:10" ht="12.75" hidden="1">
      <c r="A665" s="8" t="s">
        <v>2017</v>
      </c>
      <c r="B665" s="19"/>
      <c r="C665" s="7"/>
      <c r="D665" s="7"/>
      <c r="E665" s="7"/>
      <c r="F665" s="7"/>
      <c r="G665" s="7"/>
      <c r="H665" s="7"/>
      <c r="I665" s="7"/>
      <c r="J665" s="7"/>
    </row>
    <row r="666" spans="1:10" ht="12.75" hidden="1">
      <c r="A666" s="8" t="s">
        <v>2018</v>
      </c>
      <c r="B666" s="19"/>
      <c r="C666" s="7"/>
      <c r="D666" s="7"/>
      <c r="E666" s="7"/>
      <c r="F666" s="7"/>
      <c r="G666" s="7"/>
      <c r="H666" s="7"/>
      <c r="I666" s="7"/>
      <c r="J666" s="7"/>
    </row>
    <row r="667" spans="1:10" ht="12.75" hidden="1">
      <c r="A667" s="8" t="s">
        <v>2019</v>
      </c>
      <c r="B667" s="19"/>
      <c r="C667" s="7"/>
      <c r="D667" s="7"/>
      <c r="E667" s="7"/>
      <c r="F667" s="7"/>
      <c r="G667" s="7"/>
      <c r="H667" s="7"/>
      <c r="I667" s="7"/>
      <c r="J667" s="7"/>
    </row>
    <row r="668" spans="1:10" ht="12.75" hidden="1">
      <c r="A668" s="8" t="s">
        <v>2020</v>
      </c>
      <c r="B668" s="19"/>
      <c r="C668" s="7"/>
      <c r="D668" s="7"/>
      <c r="E668" s="7"/>
      <c r="F668" s="7"/>
      <c r="G668" s="7"/>
      <c r="H668" s="7"/>
      <c r="I668" s="7"/>
      <c r="J668" s="7"/>
    </row>
    <row r="669" spans="1:10" ht="12.75" hidden="1">
      <c r="A669" s="8" t="s">
        <v>2021</v>
      </c>
      <c r="B669" s="19"/>
      <c r="C669" s="7"/>
      <c r="D669" s="7"/>
      <c r="E669" s="7"/>
      <c r="F669" s="7"/>
      <c r="G669" s="7"/>
      <c r="H669" s="7"/>
      <c r="I669" s="7"/>
      <c r="J669" s="7"/>
    </row>
    <row r="670" spans="1:10" ht="12.75" hidden="1">
      <c r="A670" s="8" t="s">
        <v>2022</v>
      </c>
      <c r="B670" s="19"/>
      <c r="C670" s="7"/>
      <c r="D670" s="7"/>
      <c r="E670" s="7"/>
      <c r="F670" s="7"/>
      <c r="G670" s="7"/>
      <c r="H670" s="7"/>
      <c r="I670" s="7"/>
      <c r="J670" s="7"/>
    </row>
    <row r="671" spans="1:10" ht="12.75" hidden="1">
      <c r="A671" s="8" t="s">
        <v>2023</v>
      </c>
      <c r="B671" s="19"/>
      <c r="C671" s="7"/>
      <c r="D671" s="7"/>
      <c r="E671" s="7"/>
      <c r="F671" s="7"/>
      <c r="G671" s="7"/>
      <c r="H671" s="7"/>
      <c r="I671" s="7"/>
      <c r="J671" s="7"/>
    </row>
    <row r="672" spans="1:10" ht="12.75" hidden="1">
      <c r="A672" s="8" t="s">
        <v>2024</v>
      </c>
      <c r="B672" s="19"/>
      <c r="C672" s="7"/>
      <c r="D672" s="7"/>
      <c r="E672" s="7"/>
      <c r="F672" s="7"/>
      <c r="G672" s="7"/>
      <c r="H672" s="7"/>
      <c r="I672" s="7"/>
      <c r="J672" s="7"/>
    </row>
    <row r="673" spans="1:10" ht="12.75" hidden="1">
      <c r="A673" s="8" t="s">
        <v>2025</v>
      </c>
      <c r="B673" s="19"/>
      <c r="C673" s="7"/>
      <c r="D673" s="7"/>
      <c r="E673" s="7"/>
      <c r="F673" s="7"/>
      <c r="G673" s="7"/>
      <c r="H673" s="7"/>
      <c r="I673" s="7"/>
      <c r="J673" s="7"/>
    </row>
    <row r="674" spans="1:10" ht="12.75" hidden="1">
      <c r="A674" s="8" t="s">
        <v>2026</v>
      </c>
      <c r="B674" s="19"/>
      <c r="C674" s="7"/>
      <c r="D674" s="7"/>
      <c r="E674" s="7"/>
      <c r="F674" s="7"/>
      <c r="G674" s="7"/>
      <c r="H674" s="7"/>
      <c r="I674" s="7"/>
      <c r="J674" s="7"/>
    </row>
    <row r="675" spans="1:10" ht="12.75" hidden="1">
      <c r="A675" s="8" t="s">
        <v>2027</v>
      </c>
      <c r="B675" s="19"/>
      <c r="C675" s="7"/>
      <c r="D675" s="7"/>
      <c r="E675" s="7"/>
      <c r="F675" s="7"/>
      <c r="G675" s="7"/>
      <c r="H675" s="7"/>
      <c r="I675" s="7"/>
      <c r="J675" s="7"/>
    </row>
    <row r="676" spans="1:10" ht="12.75" hidden="1">
      <c r="A676" s="8" t="s">
        <v>2028</v>
      </c>
      <c r="B676" s="19"/>
      <c r="C676" s="7"/>
      <c r="D676" s="7"/>
      <c r="E676" s="7"/>
      <c r="F676" s="7"/>
      <c r="G676" s="7"/>
      <c r="H676" s="7"/>
      <c r="I676" s="7"/>
      <c r="J676" s="7"/>
    </row>
    <row r="677" spans="1:11" s="25" customFormat="1" ht="12.75">
      <c r="A677" s="17" t="s">
        <v>2029</v>
      </c>
      <c r="B677" s="18"/>
      <c r="C677" s="33">
        <f>SUM(C678:C701)</f>
        <v>0</v>
      </c>
      <c r="D677" s="33">
        <f>SUM(D678:D701)</f>
        <v>0</v>
      </c>
      <c r="E677" s="33">
        <f>SUM(E678:E701)</f>
        <v>0</v>
      </c>
      <c r="F677" s="33">
        <f>SUM(F678:F701)</f>
        <v>0</v>
      </c>
      <c r="G677" s="33">
        <f>SUM(G678:G701)</f>
        <v>0</v>
      </c>
      <c r="H677" s="33">
        <f>SUM(H678:H701)</f>
        <v>0</v>
      </c>
      <c r="I677" s="33">
        <f>SUM(I678:I701)</f>
        <v>0</v>
      </c>
      <c r="J677" s="33">
        <f>SUM(J678:J701)</f>
        <v>0</v>
      </c>
      <c r="K677" s="28"/>
    </row>
    <row r="678" spans="1:10" ht="12.75" hidden="1">
      <c r="A678" s="8" t="s">
        <v>2030</v>
      </c>
      <c r="B678" s="19"/>
      <c r="C678" s="7"/>
      <c r="D678" s="7"/>
      <c r="E678" s="7"/>
      <c r="F678" s="7"/>
      <c r="G678" s="7"/>
      <c r="H678" s="7"/>
      <c r="I678" s="7"/>
      <c r="J678" s="7"/>
    </row>
    <row r="679" spans="1:10" ht="12.75" hidden="1">
      <c r="A679" s="8" t="s">
        <v>2031</v>
      </c>
      <c r="B679" s="19"/>
      <c r="C679" s="7"/>
      <c r="D679" s="7"/>
      <c r="E679" s="7"/>
      <c r="F679" s="7"/>
      <c r="G679" s="7"/>
      <c r="H679" s="7"/>
      <c r="I679" s="7"/>
      <c r="J679" s="7"/>
    </row>
    <row r="680" spans="1:10" ht="12.75" hidden="1">
      <c r="A680" s="8" t="s">
        <v>2032</v>
      </c>
      <c r="B680" s="19"/>
      <c r="C680" s="7"/>
      <c r="D680" s="7"/>
      <c r="E680" s="7"/>
      <c r="F680" s="7"/>
      <c r="G680" s="7"/>
      <c r="H680" s="7"/>
      <c r="I680" s="7"/>
      <c r="J680" s="7"/>
    </row>
    <row r="681" spans="1:10" ht="12.75" hidden="1">
      <c r="A681" s="8" t="s">
        <v>2033</v>
      </c>
      <c r="B681" s="19"/>
      <c r="C681" s="7"/>
      <c r="D681" s="7"/>
      <c r="E681" s="7"/>
      <c r="F681" s="7"/>
      <c r="G681" s="7"/>
      <c r="H681" s="7"/>
      <c r="I681" s="7"/>
      <c r="J681" s="7"/>
    </row>
    <row r="682" spans="1:10" ht="12.75" hidden="1">
      <c r="A682" s="8" t="s">
        <v>2034</v>
      </c>
      <c r="B682" s="19"/>
      <c r="C682" s="7"/>
      <c r="D682" s="7"/>
      <c r="E682" s="7"/>
      <c r="F682" s="7"/>
      <c r="G682" s="7"/>
      <c r="H682" s="7"/>
      <c r="I682" s="7"/>
      <c r="J682" s="7"/>
    </row>
    <row r="683" spans="1:10" ht="12.75" hidden="1">
      <c r="A683" s="8" t="s">
        <v>2035</v>
      </c>
      <c r="B683" s="19"/>
      <c r="C683" s="7"/>
      <c r="D683" s="7"/>
      <c r="E683" s="7"/>
      <c r="F683" s="7"/>
      <c r="G683" s="7"/>
      <c r="H683" s="7"/>
      <c r="I683" s="7"/>
      <c r="J683" s="7"/>
    </row>
    <row r="684" spans="1:10" ht="12.75" hidden="1">
      <c r="A684" s="8" t="s">
        <v>2036</v>
      </c>
      <c r="B684" s="19"/>
      <c r="C684" s="7"/>
      <c r="D684" s="7"/>
      <c r="E684" s="7"/>
      <c r="F684" s="7"/>
      <c r="G684" s="7"/>
      <c r="H684" s="7"/>
      <c r="I684" s="7"/>
      <c r="J684" s="7"/>
    </row>
    <row r="685" spans="1:10" ht="12.75" hidden="1">
      <c r="A685" s="8" t="s">
        <v>2037</v>
      </c>
      <c r="B685" s="19"/>
      <c r="C685" s="7"/>
      <c r="D685" s="7"/>
      <c r="E685" s="7"/>
      <c r="F685" s="7"/>
      <c r="G685" s="7"/>
      <c r="H685" s="7"/>
      <c r="I685" s="7"/>
      <c r="J685" s="7"/>
    </row>
    <row r="686" spans="1:10" ht="12.75" hidden="1">
      <c r="A686" s="8" t="s">
        <v>2038</v>
      </c>
      <c r="B686" s="19"/>
      <c r="C686" s="7"/>
      <c r="D686" s="7"/>
      <c r="E686" s="7"/>
      <c r="F686" s="7"/>
      <c r="G686" s="7"/>
      <c r="H686" s="7"/>
      <c r="I686" s="7"/>
      <c r="J686" s="7"/>
    </row>
    <row r="687" spans="1:10" ht="12.75" hidden="1">
      <c r="A687" s="8" t="s">
        <v>2039</v>
      </c>
      <c r="B687" s="19"/>
      <c r="C687" s="7"/>
      <c r="D687" s="7"/>
      <c r="E687" s="7"/>
      <c r="F687" s="7"/>
      <c r="G687" s="7"/>
      <c r="H687" s="7"/>
      <c r="I687" s="7"/>
      <c r="J687" s="7"/>
    </row>
    <row r="688" spans="1:10" ht="12.75" hidden="1">
      <c r="A688" s="8" t="s">
        <v>2040</v>
      </c>
      <c r="B688" s="19"/>
      <c r="C688" s="7"/>
      <c r="D688" s="7"/>
      <c r="E688" s="7"/>
      <c r="F688" s="7"/>
      <c r="G688" s="7"/>
      <c r="H688" s="7"/>
      <c r="I688" s="7"/>
      <c r="J688" s="7"/>
    </row>
    <row r="689" spans="1:10" ht="12.75" hidden="1">
      <c r="A689" s="8" t="s">
        <v>2041</v>
      </c>
      <c r="B689" s="19"/>
      <c r="C689" s="7"/>
      <c r="D689" s="7"/>
      <c r="E689" s="7"/>
      <c r="F689" s="7"/>
      <c r="G689" s="7"/>
      <c r="H689" s="7"/>
      <c r="I689" s="7"/>
      <c r="J689" s="7"/>
    </row>
    <row r="690" spans="1:10" ht="12.75" hidden="1">
      <c r="A690" s="8" t="s">
        <v>2042</v>
      </c>
      <c r="B690" s="19"/>
      <c r="C690" s="7"/>
      <c r="D690" s="7"/>
      <c r="E690" s="7"/>
      <c r="F690" s="7"/>
      <c r="G690" s="7"/>
      <c r="H690" s="7"/>
      <c r="I690" s="7"/>
      <c r="J690" s="7"/>
    </row>
    <row r="691" spans="1:10" ht="12.75" hidden="1">
      <c r="A691" s="8" t="s">
        <v>2043</v>
      </c>
      <c r="B691" s="19"/>
      <c r="C691" s="7"/>
      <c r="D691" s="7"/>
      <c r="E691" s="7"/>
      <c r="F691" s="7"/>
      <c r="G691" s="7"/>
      <c r="H691" s="7"/>
      <c r="I691" s="7"/>
      <c r="J691" s="7"/>
    </row>
    <row r="692" spans="1:10" ht="12.75" hidden="1">
      <c r="A692" s="8" t="s">
        <v>2044</v>
      </c>
      <c r="B692" s="19"/>
      <c r="C692" s="7"/>
      <c r="D692" s="7"/>
      <c r="E692" s="7"/>
      <c r="F692" s="7"/>
      <c r="G692" s="7"/>
      <c r="H692" s="7"/>
      <c r="I692" s="7"/>
      <c r="J692" s="7"/>
    </row>
    <row r="693" spans="1:10" ht="12.75" hidden="1">
      <c r="A693" s="8" t="s">
        <v>2045</v>
      </c>
      <c r="B693" s="19"/>
      <c r="C693" s="7"/>
      <c r="D693" s="7"/>
      <c r="E693" s="7"/>
      <c r="F693" s="7"/>
      <c r="G693" s="7"/>
      <c r="H693" s="7"/>
      <c r="I693" s="7"/>
      <c r="J693" s="7"/>
    </row>
    <row r="694" spans="1:10" ht="12.75" hidden="1">
      <c r="A694" s="8" t="s">
        <v>2046</v>
      </c>
      <c r="B694" s="19"/>
      <c r="C694" s="7"/>
      <c r="D694" s="7"/>
      <c r="E694" s="7"/>
      <c r="F694" s="7"/>
      <c r="G694" s="7"/>
      <c r="H694" s="7"/>
      <c r="I694" s="7"/>
      <c r="J694" s="7"/>
    </row>
    <row r="695" spans="1:10" ht="12.75" hidden="1">
      <c r="A695" s="8" t="s">
        <v>2047</v>
      </c>
      <c r="B695" s="19"/>
      <c r="C695" s="7"/>
      <c r="D695" s="7"/>
      <c r="E695" s="7"/>
      <c r="F695" s="7"/>
      <c r="G695" s="7"/>
      <c r="H695" s="7"/>
      <c r="I695" s="7"/>
      <c r="J695" s="7"/>
    </row>
    <row r="696" spans="1:10" ht="12.75" hidden="1">
      <c r="A696" s="8" t="s">
        <v>2048</v>
      </c>
      <c r="B696" s="19"/>
      <c r="C696" s="7"/>
      <c r="D696" s="7"/>
      <c r="E696" s="7"/>
      <c r="F696" s="7"/>
      <c r="G696" s="7"/>
      <c r="H696" s="7"/>
      <c r="I696" s="7"/>
      <c r="J696" s="7"/>
    </row>
    <row r="697" spans="1:10" ht="12.75" hidden="1">
      <c r="A697" s="8" t="s">
        <v>2049</v>
      </c>
      <c r="B697" s="19"/>
      <c r="C697" s="7"/>
      <c r="D697" s="7"/>
      <c r="E697" s="7"/>
      <c r="F697" s="7"/>
      <c r="G697" s="7"/>
      <c r="H697" s="7"/>
      <c r="I697" s="7"/>
      <c r="J697" s="7"/>
    </row>
    <row r="698" spans="1:10" ht="12.75" hidden="1">
      <c r="A698" s="8" t="s">
        <v>2050</v>
      </c>
      <c r="B698" s="19"/>
      <c r="C698" s="7"/>
      <c r="D698" s="7"/>
      <c r="E698" s="7"/>
      <c r="F698" s="7"/>
      <c r="G698" s="7"/>
      <c r="H698" s="7"/>
      <c r="I698" s="7"/>
      <c r="J698" s="7"/>
    </row>
    <row r="699" spans="1:10" ht="12.75" hidden="1">
      <c r="A699" s="8" t="s">
        <v>2051</v>
      </c>
      <c r="B699" s="19"/>
      <c r="C699" s="7"/>
      <c r="D699" s="7"/>
      <c r="E699" s="7"/>
      <c r="F699" s="7"/>
      <c r="G699" s="7"/>
      <c r="H699" s="7"/>
      <c r="I699" s="7"/>
      <c r="J699" s="7"/>
    </row>
    <row r="700" spans="1:10" ht="12.75" hidden="1">
      <c r="A700" s="8" t="s">
        <v>2052</v>
      </c>
      <c r="B700" s="19"/>
      <c r="C700" s="7"/>
      <c r="D700" s="7"/>
      <c r="E700" s="7"/>
      <c r="F700" s="7"/>
      <c r="G700" s="7"/>
      <c r="H700" s="7"/>
      <c r="I700" s="7"/>
      <c r="J700" s="7"/>
    </row>
    <row r="701" spans="1:10" ht="12.75" hidden="1">
      <c r="A701" s="8" t="s">
        <v>2053</v>
      </c>
      <c r="B701" s="19"/>
      <c r="C701" s="7"/>
      <c r="D701" s="7"/>
      <c r="E701" s="7"/>
      <c r="F701" s="7"/>
      <c r="G701" s="7"/>
      <c r="H701" s="7"/>
      <c r="I701" s="7"/>
      <c r="J701" s="7"/>
    </row>
    <row r="702" spans="1:11" s="25" customFormat="1" ht="12.75">
      <c r="A702" s="20" t="s">
        <v>6</v>
      </c>
      <c r="B702" s="21"/>
      <c r="C702" s="34">
        <f>C6+C31+C64+C82+C129+C185+C211+C225+C254+C272+C301+C325+C358+C388+C399+C404+C429+C463+C495+C514+C535+C553+C591+C615+C637+C661+C677</f>
        <v>482</v>
      </c>
      <c r="D702" s="34">
        <f>D6+D31+D64+D82+D129+D185+D211+D225+D254+D272+D301+D325+D358+D388+D399+D404+D429+D463+D495+D514+D535+D553+D591+D615+D637+D661+D677</f>
        <v>886</v>
      </c>
      <c r="E702" s="34">
        <f>E6+E31+E64+E82+E129+E185+E211+E225+E254+E272+E301+E325+E358+E388+E399+E404+E429+E463+E495+E514+E535+E553+E591+E615+E637+E661+E677</f>
        <v>928</v>
      </c>
      <c r="F702" s="34">
        <f>F6+F31+F64+F82+F129+F185+F211+F225+F254+F272+F301+F325+F358+F388+F399+F404+F429+F463+F495+F514+F535+F553+F591+F615+F637+F661+F677</f>
        <v>440</v>
      </c>
      <c r="G702" s="34">
        <f>G6+G31+G64+G82+G129+G185+G211+G225+G254+G272+G301+G325+G358+G388+G399+G404+G429+G463+G495+G514+G535+G553+G591+G615+G637+G661+G677</f>
        <v>1969.29283333333</v>
      </c>
      <c r="H702" s="34">
        <f>H6+H31+H64+H82+H129+H185+H211+H225+H254+H272+H301+H325+H358+H388+H399+H404+H429+H463+H495+H514+H535+H553+H591+H615+H637+H661+H677</f>
        <v>2536.55916666667</v>
      </c>
      <c r="I702" s="34">
        <f>I6+I31+I64+I82+I129+I185+I211+I225+I254+I272+I301+I325+I358+I388+I399+I404+I429+I463+I495+I514+I535+I553+I591+I615+I637+I661+I677</f>
        <v>2445.302</v>
      </c>
      <c r="J702" s="34">
        <f>J6+J31+J64+J82+J129+J185+J211+J225+J254+J272+J301+J325+J358+J388+J399+J404+J429+J463+J495+J514+J535+J553+J591+J615+J637+J661+J677</f>
        <v>2060.55</v>
      </c>
      <c r="K702" s="28"/>
    </row>
    <row r="703" spans="1:11" s="25" customFormat="1" ht="12.75">
      <c r="A703" s="6" t="s">
        <v>1347</v>
      </c>
      <c r="B703" s="16"/>
      <c r="C703" s="32"/>
      <c r="D703" s="32"/>
      <c r="E703" s="32"/>
      <c r="F703" s="32"/>
      <c r="G703" s="32"/>
      <c r="H703" s="32"/>
      <c r="I703" s="32"/>
      <c r="J703" s="32"/>
      <c r="K703" s="28"/>
    </row>
    <row r="704" spans="1:10" ht="12.75" hidden="1">
      <c r="A704" s="8" t="s">
        <v>2070</v>
      </c>
      <c r="B704" s="19"/>
      <c r="C704" s="7"/>
      <c r="D704" s="7"/>
      <c r="E704" s="7"/>
      <c r="F704" s="7"/>
      <c r="G704" s="7"/>
      <c r="H704" s="7"/>
      <c r="I704" s="7"/>
      <c r="J704" s="7"/>
    </row>
    <row r="705" spans="1:10" ht="12.75" hidden="1">
      <c r="A705" s="8" t="s">
        <v>2071</v>
      </c>
      <c r="B705" s="19"/>
      <c r="C705" s="7"/>
      <c r="D705" s="7"/>
      <c r="E705" s="7"/>
      <c r="F705" s="7"/>
      <c r="G705" s="7"/>
      <c r="H705" s="7"/>
      <c r="I705" s="7"/>
      <c r="J705" s="7"/>
    </row>
    <row r="706" spans="1:10" ht="12.75" hidden="1">
      <c r="A706" s="8" t="s">
        <v>2072</v>
      </c>
      <c r="B706" s="19"/>
      <c r="C706" s="7"/>
      <c r="D706" s="7"/>
      <c r="E706" s="7"/>
      <c r="F706" s="7"/>
      <c r="G706" s="7"/>
      <c r="H706" s="7"/>
      <c r="I706" s="7"/>
      <c r="J706" s="7"/>
    </row>
    <row r="707" spans="1:10" ht="12.75" hidden="1">
      <c r="A707" s="8" t="s">
        <v>2073</v>
      </c>
      <c r="B707" s="19"/>
      <c r="C707" s="7"/>
      <c r="D707" s="7"/>
      <c r="E707" s="7"/>
      <c r="F707" s="7"/>
      <c r="G707" s="7"/>
      <c r="H707" s="7"/>
      <c r="I707" s="7"/>
      <c r="J707" s="7"/>
    </row>
    <row r="708" spans="1:10" ht="12.75" hidden="1">
      <c r="A708" s="8" t="s">
        <v>2074</v>
      </c>
      <c r="B708" s="19"/>
      <c r="C708" s="7"/>
      <c r="D708" s="7"/>
      <c r="E708" s="7"/>
      <c r="F708" s="7"/>
      <c r="G708" s="7"/>
      <c r="H708" s="7"/>
      <c r="I708" s="7"/>
      <c r="J708" s="7"/>
    </row>
    <row r="709" spans="1:10" ht="12.75" hidden="1">
      <c r="A709" s="8" t="s">
        <v>2075</v>
      </c>
      <c r="B709" s="19"/>
      <c r="C709" s="7"/>
      <c r="D709" s="7"/>
      <c r="E709" s="7"/>
      <c r="F709" s="7"/>
      <c r="G709" s="7"/>
      <c r="H709" s="7"/>
      <c r="I709" s="7"/>
      <c r="J709" s="7"/>
    </row>
    <row r="710" spans="1:10" ht="12.75" hidden="1">
      <c r="A710" s="8" t="s">
        <v>2076</v>
      </c>
      <c r="B710" s="19"/>
      <c r="C710" s="7"/>
      <c r="D710" s="7"/>
      <c r="E710" s="7"/>
      <c r="F710" s="7"/>
      <c r="G710" s="7"/>
      <c r="H710" s="7"/>
      <c r="I710" s="7"/>
      <c r="J710" s="7"/>
    </row>
    <row r="711" spans="1:10" ht="12.75" hidden="1">
      <c r="A711" s="8" t="s">
        <v>2077</v>
      </c>
      <c r="B711" s="19"/>
      <c r="C711" s="7"/>
      <c r="D711" s="7"/>
      <c r="E711" s="7"/>
      <c r="F711" s="7"/>
      <c r="G711" s="7"/>
      <c r="H711" s="7"/>
      <c r="I711" s="7"/>
      <c r="J711" s="7"/>
    </row>
    <row r="712" spans="1:10" ht="12.75" hidden="1">
      <c r="A712" s="8" t="s">
        <v>2078</v>
      </c>
      <c r="B712" s="19"/>
      <c r="C712" s="7"/>
      <c r="D712" s="7"/>
      <c r="E712" s="7"/>
      <c r="F712" s="7"/>
      <c r="G712" s="7"/>
      <c r="H712" s="7"/>
      <c r="I712" s="7"/>
      <c r="J712" s="7"/>
    </row>
    <row r="713" spans="1:10" ht="12.75" hidden="1">
      <c r="A713" s="8" t="s">
        <v>2079</v>
      </c>
      <c r="B713" s="19"/>
      <c r="C713" s="7"/>
      <c r="D713" s="7"/>
      <c r="E713" s="7"/>
      <c r="F713" s="7"/>
      <c r="G713" s="7"/>
      <c r="H713" s="7"/>
      <c r="I713" s="7"/>
      <c r="J713" s="7"/>
    </row>
    <row r="714" spans="1:10" ht="12.75" hidden="1">
      <c r="A714" s="8" t="s">
        <v>2080</v>
      </c>
      <c r="B714" s="19"/>
      <c r="C714" s="7"/>
      <c r="D714" s="7"/>
      <c r="E714" s="7"/>
      <c r="F714" s="7"/>
      <c r="G714" s="7"/>
      <c r="H714" s="7"/>
      <c r="I714" s="7"/>
      <c r="J714" s="7"/>
    </row>
    <row r="715" spans="1:10" ht="12.75" hidden="1">
      <c r="A715" s="8" t="s">
        <v>2081</v>
      </c>
      <c r="B715" s="19"/>
      <c r="C715" s="7"/>
      <c r="D715" s="7"/>
      <c r="E715" s="7"/>
      <c r="F715" s="7"/>
      <c r="G715" s="7"/>
      <c r="H715" s="7"/>
      <c r="I715" s="7"/>
      <c r="J715" s="7"/>
    </row>
    <row r="716" spans="1:10" ht="12.75" hidden="1">
      <c r="A716" s="8" t="s">
        <v>2082</v>
      </c>
      <c r="B716" s="19"/>
      <c r="C716" s="7"/>
      <c r="D716" s="7"/>
      <c r="E716" s="7"/>
      <c r="F716" s="7"/>
      <c r="G716" s="7"/>
      <c r="H716" s="7"/>
      <c r="I716" s="7"/>
      <c r="J716" s="7"/>
    </row>
    <row r="717" spans="1:10" ht="12.75" hidden="1">
      <c r="A717" s="8" t="s">
        <v>2083</v>
      </c>
      <c r="B717" s="19"/>
      <c r="C717" s="7"/>
      <c r="D717" s="7"/>
      <c r="E717" s="7"/>
      <c r="F717" s="7"/>
      <c r="G717" s="7"/>
      <c r="H717" s="7"/>
      <c r="I717" s="7"/>
      <c r="J717" s="7"/>
    </row>
    <row r="718" spans="1:10" ht="12.75" hidden="1">
      <c r="A718" s="8" t="s">
        <v>2084</v>
      </c>
      <c r="B718" s="19"/>
      <c r="C718" s="7"/>
      <c r="D718" s="7"/>
      <c r="E718" s="7"/>
      <c r="F718" s="7"/>
      <c r="G718" s="7"/>
      <c r="H718" s="7"/>
      <c r="I718" s="7"/>
      <c r="J718" s="7"/>
    </row>
    <row r="719" spans="1:10" ht="12.75" hidden="1">
      <c r="A719" s="8" t="s">
        <v>2085</v>
      </c>
      <c r="B719" s="19"/>
      <c r="C719" s="7"/>
      <c r="D719" s="7"/>
      <c r="E719" s="7"/>
      <c r="F719" s="7"/>
      <c r="G719" s="7"/>
      <c r="H719" s="7"/>
      <c r="I719" s="7"/>
      <c r="J719" s="7"/>
    </row>
    <row r="720" spans="1:10" ht="12.75" hidden="1">
      <c r="A720" s="8" t="s">
        <v>2086</v>
      </c>
      <c r="B720" s="19"/>
      <c r="C720" s="7"/>
      <c r="D720" s="7"/>
      <c r="E720" s="7"/>
      <c r="F720" s="7"/>
      <c r="G720" s="7"/>
      <c r="H720" s="7"/>
      <c r="I720" s="7"/>
      <c r="J720" s="7"/>
    </row>
    <row r="721" spans="1:10" ht="12.75" hidden="1">
      <c r="A721" s="8" t="s">
        <v>2087</v>
      </c>
      <c r="B721" s="19"/>
      <c r="C721" s="7"/>
      <c r="D721" s="7"/>
      <c r="E721" s="7"/>
      <c r="F721" s="7"/>
      <c r="G721" s="7"/>
      <c r="H721" s="7"/>
      <c r="I721" s="7"/>
      <c r="J721" s="7"/>
    </row>
    <row r="722" spans="1:10" ht="12.75" hidden="1">
      <c r="A722" s="8" t="s">
        <v>2088</v>
      </c>
      <c r="B722" s="19"/>
      <c r="C722" s="7"/>
      <c r="D722" s="7"/>
      <c r="E722" s="7"/>
      <c r="F722" s="7"/>
      <c r="G722" s="7"/>
      <c r="H722" s="7"/>
      <c r="I722" s="7"/>
      <c r="J722" s="7"/>
    </row>
    <row r="723" spans="1:10" ht="12.75" hidden="1">
      <c r="A723" s="8" t="s">
        <v>2089</v>
      </c>
      <c r="B723" s="19"/>
      <c r="C723" s="7"/>
      <c r="D723" s="7"/>
      <c r="E723" s="7"/>
      <c r="F723" s="7"/>
      <c r="G723" s="7"/>
      <c r="H723" s="7"/>
      <c r="I723" s="7"/>
      <c r="J723" s="7"/>
    </row>
    <row r="724" spans="1:10" ht="12.75" hidden="1">
      <c r="A724" s="8" t="s">
        <v>2093</v>
      </c>
      <c r="B724" s="19"/>
      <c r="C724" s="7"/>
      <c r="D724" s="7"/>
      <c r="E724" s="7"/>
      <c r="F724" s="7"/>
      <c r="G724" s="7"/>
      <c r="H724" s="7"/>
      <c r="I724" s="7"/>
      <c r="J724" s="7"/>
    </row>
    <row r="725" spans="1:10" ht="12.75" hidden="1">
      <c r="A725" s="8" t="s">
        <v>2090</v>
      </c>
      <c r="B725" s="19"/>
      <c r="C725" s="7"/>
      <c r="D725" s="7"/>
      <c r="E725" s="7"/>
      <c r="F725" s="7"/>
      <c r="G725" s="7"/>
      <c r="H725" s="7"/>
      <c r="I725" s="7"/>
      <c r="J725" s="7"/>
    </row>
    <row r="726" spans="1:10" ht="12.75" hidden="1">
      <c r="A726" s="8" t="s">
        <v>2091</v>
      </c>
      <c r="B726" s="19"/>
      <c r="C726" s="7"/>
      <c r="D726" s="7"/>
      <c r="E726" s="7"/>
      <c r="F726" s="7"/>
      <c r="G726" s="7"/>
      <c r="H726" s="7"/>
      <c r="I726" s="7"/>
      <c r="J726" s="7"/>
    </row>
    <row r="727" spans="1:10" ht="12.75" hidden="1">
      <c r="A727" s="8" t="s">
        <v>2092</v>
      </c>
      <c r="B727" s="19"/>
      <c r="C727" s="7"/>
      <c r="D727" s="7"/>
      <c r="E727" s="7"/>
      <c r="F727" s="7"/>
      <c r="G727" s="7"/>
      <c r="H727" s="7"/>
      <c r="I727" s="7"/>
      <c r="J727" s="7"/>
    </row>
    <row r="728" spans="1:11" s="25" customFormat="1" ht="12.75">
      <c r="A728" s="20" t="s">
        <v>6</v>
      </c>
      <c r="B728" s="21"/>
      <c r="C728" s="34">
        <f>SUM(C704:C727)</f>
        <v>0</v>
      </c>
      <c r="D728" s="34">
        <f>SUM(D704:D727)</f>
        <v>0</v>
      </c>
      <c r="E728" s="34">
        <f>SUM(E704:E727)</f>
        <v>0</v>
      </c>
      <c r="F728" s="34">
        <f>SUM(F704:F727)</f>
        <v>0</v>
      </c>
      <c r="G728" s="34">
        <f>SUM(G704:G727)</f>
        <v>0</v>
      </c>
      <c r="H728" s="34">
        <f>SUM(H704:H727)</f>
        <v>0</v>
      </c>
      <c r="I728" s="34">
        <f>SUM(I704:I727)</f>
        <v>0</v>
      </c>
      <c r="J728" s="34">
        <f>SUM(J704:J727)</f>
        <v>0</v>
      </c>
      <c r="K728" s="28"/>
    </row>
    <row r="729" spans="1:11" s="25" customFormat="1" ht="12.75">
      <c r="A729" s="6" t="s">
        <v>1348</v>
      </c>
      <c r="B729" s="16"/>
      <c r="C729" s="32"/>
      <c r="D729" s="32"/>
      <c r="E729" s="32"/>
      <c r="F729" s="32"/>
      <c r="G729" s="32"/>
      <c r="H729" s="32"/>
      <c r="I729" s="32"/>
      <c r="J729" s="32"/>
      <c r="K729" s="28"/>
    </row>
    <row r="730" spans="1:10" ht="12.75" hidden="1">
      <c r="A730" s="8" t="s">
        <v>2095</v>
      </c>
      <c r="B730" s="19"/>
      <c r="C730" s="7"/>
      <c r="D730" s="7"/>
      <c r="E730" s="7"/>
      <c r="F730" s="7"/>
      <c r="G730" s="7"/>
      <c r="H730" s="7"/>
      <c r="I730" s="7"/>
      <c r="J730" s="7"/>
    </row>
    <row r="731" spans="1:10" ht="12.75" hidden="1">
      <c r="A731" s="8" t="s">
        <v>2096</v>
      </c>
      <c r="B731" s="19"/>
      <c r="C731" s="7"/>
      <c r="D731" s="7"/>
      <c r="E731" s="7"/>
      <c r="F731" s="7"/>
      <c r="G731" s="7"/>
      <c r="H731" s="7"/>
      <c r="I731" s="7"/>
      <c r="J731" s="7"/>
    </row>
    <row r="732" spans="1:10" ht="12.75" hidden="1">
      <c r="A732" s="8" t="s">
        <v>2097</v>
      </c>
      <c r="B732" s="19"/>
      <c r="C732" s="7"/>
      <c r="D732" s="7"/>
      <c r="E732" s="7"/>
      <c r="F732" s="7"/>
      <c r="G732" s="7"/>
      <c r="H732" s="7"/>
      <c r="I732" s="7"/>
      <c r="J732" s="7"/>
    </row>
    <row r="733" spans="1:11" s="25" customFormat="1" ht="12.75" hidden="1">
      <c r="A733" s="8" t="s">
        <v>2098</v>
      </c>
      <c r="B733" s="19"/>
      <c r="C733" s="7"/>
      <c r="D733" s="7"/>
      <c r="E733" s="7"/>
      <c r="F733" s="7"/>
      <c r="G733" s="7"/>
      <c r="H733" s="7"/>
      <c r="I733" s="7"/>
      <c r="J733" s="7"/>
      <c r="K733" s="31"/>
    </row>
    <row r="734" spans="1:11" s="25" customFormat="1" ht="12.75" hidden="1">
      <c r="A734" s="8" t="s">
        <v>2099</v>
      </c>
      <c r="B734" s="19"/>
      <c r="C734" s="7"/>
      <c r="D734" s="7"/>
      <c r="E734" s="7"/>
      <c r="F734" s="7"/>
      <c r="G734" s="7"/>
      <c r="H734" s="7"/>
      <c r="I734" s="7"/>
      <c r="J734" s="7"/>
      <c r="K734" s="31"/>
    </row>
    <row r="735" spans="1:10" ht="12.75" hidden="1">
      <c r="A735" s="8" t="s">
        <v>2100</v>
      </c>
      <c r="B735" s="19"/>
      <c r="C735" s="7"/>
      <c r="D735" s="7"/>
      <c r="E735" s="7"/>
      <c r="F735" s="7"/>
      <c r="G735" s="7"/>
      <c r="H735" s="7"/>
      <c r="I735" s="7"/>
      <c r="J735" s="7"/>
    </row>
    <row r="736" spans="1:10" ht="12.75" hidden="1">
      <c r="A736" s="8" t="s">
        <v>2101</v>
      </c>
      <c r="B736" s="19"/>
      <c r="C736" s="7"/>
      <c r="D736" s="7"/>
      <c r="E736" s="7"/>
      <c r="F736" s="7"/>
      <c r="G736" s="7"/>
      <c r="H736" s="7"/>
      <c r="I736" s="7"/>
      <c r="J736" s="7"/>
    </row>
    <row r="737" spans="1:10" ht="12.75" hidden="1">
      <c r="A737" s="8" t="s">
        <v>2102</v>
      </c>
      <c r="B737" s="19"/>
      <c r="C737" s="7"/>
      <c r="D737" s="7"/>
      <c r="E737" s="7"/>
      <c r="F737" s="7"/>
      <c r="G737" s="7"/>
      <c r="H737" s="7"/>
      <c r="I737" s="7"/>
      <c r="J737" s="7"/>
    </row>
    <row r="738" spans="1:11" s="25" customFormat="1" ht="12.75" hidden="1">
      <c r="A738" s="8" t="s">
        <v>2103</v>
      </c>
      <c r="B738" s="19"/>
      <c r="C738" s="7"/>
      <c r="D738" s="7"/>
      <c r="E738" s="7"/>
      <c r="F738" s="7"/>
      <c r="G738" s="7"/>
      <c r="H738" s="7"/>
      <c r="I738" s="7"/>
      <c r="J738" s="7"/>
      <c r="K738" s="31"/>
    </row>
    <row r="739" spans="1:11" s="25" customFormat="1" ht="12.75" hidden="1">
      <c r="A739" s="8" t="s">
        <v>2104</v>
      </c>
      <c r="B739" s="19"/>
      <c r="C739" s="7"/>
      <c r="D739" s="7"/>
      <c r="E739" s="7"/>
      <c r="F739" s="7"/>
      <c r="G739" s="7"/>
      <c r="H739" s="7"/>
      <c r="I739" s="7"/>
      <c r="J739" s="7"/>
      <c r="K739" s="31"/>
    </row>
    <row r="740" spans="1:10" ht="12.75" hidden="1">
      <c r="A740" s="8" t="s">
        <v>2105</v>
      </c>
      <c r="B740" s="19"/>
      <c r="C740" s="7"/>
      <c r="D740" s="7"/>
      <c r="E740" s="7"/>
      <c r="F740" s="7"/>
      <c r="G740" s="7"/>
      <c r="H740" s="7"/>
      <c r="I740" s="7"/>
      <c r="J740" s="7"/>
    </row>
    <row r="741" spans="1:10" ht="12.75" hidden="1">
      <c r="A741" s="8" t="s">
        <v>2106</v>
      </c>
      <c r="B741" s="19"/>
      <c r="C741" s="7"/>
      <c r="D741" s="7"/>
      <c r="E741" s="7"/>
      <c r="F741" s="7"/>
      <c r="G741" s="7"/>
      <c r="H741" s="7"/>
      <c r="I741" s="7"/>
      <c r="J741" s="7"/>
    </row>
    <row r="742" spans="1:10" ht="12.75" hidden="1">
      <c r="A742" s="8" t="s">
        <v>2107</v>
      </c>
      <c r="B742" s="19"/>
      <c r="C742" s="7"/>
      <c r="D742" s="7"/>
      <c r="E742" s="7"/>
      <c r="F742" s="7"/>
      <c r="G742" s="7"/>
      <c r="H742" s="7"/>
      <c r="I742" s="7"/>
      <c r="J742" s="7"/>
    </row>
    <row r="743" spans="1:11" s="25" customFormat="1" ht="12.75" hidden="1">
      <c r="A743" s="8" t="s">
        <v>2108</v>
      </c>
      <c r="B743" s="19"/>
      <c r="C743" s="7"/>
      <c r="D743" s="7"/>
      <c r="E743" s="7"/>
      <c r="F743" s="7"/>
      <c r="G743" s="7"/>
      <c r="H743" s="7"/>
      <c r="I743" s="7"/>
      <c r="J743" s="7"/>
      <c r="K743" s="31"/>
    </row>
    <row r="744" spans="1:11" s="25" customFormat="1" ht="12.75" hidden="1">
      <c r="A744" s="8" t="s">
        <v>2109</v>
      </c>
      <c r="B744" s="19"/>
      <c r="C744" s="7"/>
      <c r="D744" s="7"/>
      <c r="E744" s="7"/>
      <c r="F744" s="7"/>
      <c r="G744" s="7"/>
      <c r="H744" s="7"/>
      <c r="I744" s="7"/>
      <c r="J744" s="7"/>
      <c r="K744" s="31"/>
    </row>
    <row r="745" spans="1:10" ht="12.75" hidden="1">
      <c r="A745" s="8" t="s">
        <v>2110</v>
      </c>
      <c r="B745" s="19"/>
      <c r="C745" s="7"/>
      <c r="D745" s="7"/>
      <c r="E745" s="7"/>
      <c r="F745" s="7"/>
      <c r="G745" s="7"/>
      <c r="H745" s="7"/>
      <c r="I745" s="7"/>
      <c r="J745" s="7"/>
    </row>
    <row r="746" spans="1:10" ht="12.75" hidden="1">
      <c r="A746" s="8" t="s">
        <v>2111</v>
      </c>
      <c r="B746" s="19"/>
      <c r="C746" s="7"/>
      <c r="D746" s="7"/>
      <c r="E746" s="7"/>
      <c r="F746" s="7"/>
      <c r="G746" s="7"/>
      <c r="H746" s="7"/>
      <c r="I746" s="7"/>
      <c r="J746" s="7"/>
    </row>
    <row r="747" spans="1:10" ht="12.75" hidden="1">
      <c r="A747" s="8" t="s">
        <v>2112</v>
      </c>
      <c r="B747" s="19"/>
      <c r="C747" s="7"/>
      <c r="D747" s="7"/>
      <c r="E747" s="7"/>
      <c r="F747" s="7"/>
      <c r="G747" s="7"/>
      <c r="H747" s="7"/>
      <c r="I747" s="7"/>
      <c r="J747" s="7"/>
    </row>
    <row r="748" spans="1:11" s="25" customFormat="1" ht="12.75" hidden="1">
      <c r="A748" s="8" t="s">
        <v>2113</v>
      </c>
      <c r="B748" s="19"/>
      <c r="C748" s="7"/>
      <c r="D748" s="7"/>
      <c r="E748" s="7"/>
      <c r="F748" s="7"/>
      <c r="G748" s="7"/>
      <c r="H748" s="7"/>
      <c r="I748" s="7"/>
      <c r="J748" s="7"/>
      <c r="K748" s="31"/>
    </row>
    <row r="749" spans="1:11" s="25" customFormat="1" ht="12.75" hidden="1">
      <c r="A749" s="8" t="s">
        <v>2114</v>
      </c>
      <c r="B749" s="19"/>
      <c r="C749" s="7"/>
      <c r="D749" s="7"/>
      <c r="E749" s="7"/>
      <c r="F749" s="7"/>
      <c r="G749" s="7"/>
      <c r="H749" s="7"/>
      <c r="I749" s="7"/>
      <c r="J749" s="7"/>
      <c r="K749" s="31"/>
    </row>
    <row r="750" spans="1:10" ht="12.75" hidden="1">
      <c r="A750" s="8" t="s">
        <v>2115</v>
      </c>
      <c r="B750" s="19"/>
      <c r="C750" s="7"/>
      <c r="D750" s="7"/>
      <c r="E750" s="7"/>
      <c r="F750" s="7"/>
      <c r="G750" s="7"/>
      <c r="H750" s="7"/>
      <c r="I750" s="7"/>
      <c r="J750" s="7"/>
    </row>
    <row r="751" spans="1:10" ht="12.75" hidden="1">
      <c r="A751" s="8" t="s">
        <v>2116</v>
      </c>
      <c r="B751" s="19"/>
      <c r="C751" s="7"/>
      <c r="D751" s="7"/>
      <c r="E751" s="7"/>
      <c r="F751" s="7"/>
      <c r="G751" s="7"/>
      <c r="H751" s="7"/>
      <c r="I751" s="7"/>
      <c r="J751" s="7"/>
    </row>
    <row r="752" spans="1:10" ht="12.75" hidden="1">
      <c r="A752" s="8" t="s">
        <v>2117</v>
      </c>
      <c r="B752" s="19"/>
      <c r="C752" s="7"/>
      <c r="D752" s="7"/>
      <c r="E752" s="7"/>
      <c r="F752" s="7"/>
      <c r="G752" s="7"/>
      <c r="H752" s="7"/>
      <c r="I752" s="7"/>
      <c r="J752" s="7"/>
    </row>
    <row r="753" spans="1:10" ht="12.75" hidden="1">
      <c r="A753" s="8" t="s">
        <v>2118</v>
      </c>
      <c r="B753" s="19"/>
      <c r="C753" s="7"/>
      <c r="D753" s="7"/>
      <c r="E753" s="7"/>
      <c r="F753" s="7"/>
      <c r="G753" s="7"/>
      <c r="H753" s="7"/>
      <c r="I753" s="7"/>
      <c r="J753" s="7"/>
    </row>
    <row r="754" spans="1:10" ht="12.75" hidden="1">
      <c r="A754" s="8" t="s">
        <v>2119</v>
      </c>
      <c r="B754" s="19"/>
      <c r="C754" s="7"/>
      <c r="D754" s="7"/>
      <c r="E754" s="7"/>
      <c r="F754" s="7"/>
      <c r="G754" s="7"/>
      <c r="H754" s="7"/>
      <c r="I754" s="7"/>
      <c r="J754" s="7"/>
    </row>
    <row r="755" spans="1:11" ht="12.75">
      <c r="A755" s="20" t="s">
        <v>6</v>
      </c>
      <c r="B755" s="21"/>
      <c r="C755" s="34">
        <f>SUM(C730:C754)</f>
        <v>0</v>
      </c>
      <c r="D755" s="34">
        <f>SUM(D730:D754)</f>
        <v>0</v>
      </c>
      <c r="E755" s="34">
        <f>SUM(E730:E754)</f>
        <v>0</v>
      </c>
      <c r="F755" s="34">
        <f>SUM(F730:F754)</f>
        <v>0</v>
      </c>
      <c r="G755" s="34">
        <f>SUM(G730:G754)</f>
        <v>0</v>
      </c>
      <c r="H755" s="34">
        <f>SUM(H730:H754)</f>
        <v>0</v>
      </c>
      <c r="I755" s="34">
        <f>SUM(I730:I754)</f>
        <v>0</v>
      </c>
      <c r="J755" s="34">
        <f>SUM(J730:J754)</f>
        <v>0</v>
      </c>
      <c r="K755" s="28"/>
    </row>
    <row r="756" spans="1:11" ht="12.75">
      <c r="A756" s="6" t="s">
        <v>1349</v>
      </c>
      <c r="B756" s="16"/>
      <c r="C756" s="32"/>
      <c r="D756" s="32"/>
      <c r="E756" s="32"/>
      <c r="F756" s="32"/>
      <c r="G756" s="32"/>
      <c r="H756" s="32"/>
      <c r="I756" s="32"/>
      <c r="J756" s="32"/>
      <c r="K756" s="28"/>
    </row>
    <row r="757" spans="1:10" ht="12.75" hidden="1">
      <c r="A757" s="8" t="s">
        <v>2120</v>
      </c>
      <c r="B757" s="19"/>
      <c r="C757" s="7"/>
      <c r="D757" s="7"/>
      <c r="E757" s="7"/>
      <c r="F757" s="7"/>
      <c r="G757" s="7"/>
      <c r="H757" s="7"/>
      <c r="I757" s="7"/>
      <c r="J757" s="7"/>
    </row>
    <row r="758" spans="1:10" ht="12.75" hidden="1">
      <c r="A758" s="8" t="s">
        <v>2121</v>
      </c>
      <c r="B758" s="19"/>
      <c r="C758" s="7"/>
      <c r="D758" s="7"/>
      <c r="E758" s="7"/>
      <c r="F758" s="7"/>
      <c r="G758" s="7"/>
      <c r="H758" s="7"/>
      <c r="I758" s="7"/>
      <c r="J758" s="7"/>
    </row>
    <row r="759" spans="1:10" ht="12.75" hidden="1">
      <c r="A759" s="8" t="s">
        <v>2122</v>
      </c>
      <c r="B759" s="19"/>
      <c r="C759" s="7"/>
      <c r="D759" s="7"/>
      <c r="E759" s="7"/>
      <c r="F759" s="7"/>
      <c r="G759" s="7"/>
      <c r="H759" s="7"/>
      <c r="I759" s="7"/>
      <c r="J759" s="7"/>
    </row>
    <row r="760" spans="1:10" ht="12.75" hidden="1">
      <c r="A760" s="8" t="s">
        <v>2123</v>
      </c>
      <c r="B760" s="19"/>
      <c r="C760" s="7"/>
      <c r="D760" s="7"/>
      <c r="E760" s="7"/>
      <c r="F760" s="7"/>
      <c r="G760" s="7"/>
      <c r="H760" s="7"/>
      <c r="I760" s="7"/>
      <c r="J760" s="7"/>
    </row>
    <row r="761" spans="1:10" ht="12.75" hidden="1">
      <c r="A761" s="8" t="s">
        <v>2124</v>
      </c>
      <c r="B761" s="19"/>
      <c r="C761" s="7"/>
      <c r="D761" s="7"/>
      <c r="E761" s="7"/>
      <c r="F761" s="7"/>
      <c r="G761" s="7"/>
      <c r="H761" s="7"/>
      <c r="I761" s="7"/>
      <c r="J761" s="7"/>
    </row>
    <row r="762" spans="1:10" ht="12.75" hidden="1">
      <c r="A762" s="8" t="s">
        <v>2125</v>
      </c>
      <c r="B762" s="19"/>
      <c r="C762" s="7"/>
      <c r="D762" s="7"/>
      <c r="E762" s="7"/>
      <c r="F762" s="7"/>
      <c r="G762" s="7"/>
      <c r="H762" s="7"/>
      <c r="I762" s="7"/>
      <c r="J762" s="7"/>
    </row>
    <row r="763" spans="1:10" ht="12.75" hidden="1">
      <c r="A763" s="8" t="s">
        <v>2126</v>
      </c>
      <c r="B763" s="19"/>
      <c r="C763" s="7"/>
      <c r="D763" s="7"/>
      <c r="E763" s="7"/>
      <c r="F763" s="7"/>
      <c r="G763" s="7"/>
      <c r="H763" s="7"/>
      <c r="I763" s="7"/>
      <c r="J763" s="7"/>
    </row>
    <row r="764" spans="1:11" ht="12.75">
      <c r="A764" s="20" t="s">
        <v>6</v>
      </c>
      <c r="B764" s="21"/>
      <c r="C764" s="34">
        <f>SUM(C757:C763)</f>
        <v>0</v>
      </c>
      <c r="D764" s="34">
        <f>SUM(D757:D763)</f>
        <v>0</v>
      </c>
      <c r="E764" s="34">
        <f>SUM(E757:E763)</f>
        <v>0</v>
      </c>
      <c r="F764" s="34">
        <f>SUM(F757:F763)</f>
        <v>0</v>
      </c>
      <c r="G764" s="34">
        <f>SUM(G757:G763)</f>
        <v>0</v>
      </c>
      <c r="H764" s="34">
        <f>SUM(H757:H763)</f>
        <v>0</v>
      </c>
      <c r="I764" s="34">
        <f>SUM(I757:I763)</f>
        <v>0</v>
      </c>
      <c r="J764" s="34">
        <f>SUM(J757:J763)</f>
        <v>0</v>
      </c>
      <c r="K764" s="28"/>
    </row>
    <row r="765" spans="1:11" ht="12.75">
      <c r="A765" s="6" t="s">
        <v>1350</v>
      </c>
      <c r="B765" s="16"/>
      <c r="C765" s="32"/>
      <c r="D765" s="32"/>
      <c r="E765" s="32"/>
      <c r="F765" s="32"/>
      <c r="G765" s="32"/>
      <c r="H765" s="32"/>
      <c r="I765" s="32"/>
      <c r="J765" s="32"/>
      <c r="K765" s="28"/>
    </row>
    <row r="766" spans="1:10" ht="12.75" hidden="1">
      <c r="A766" s="8" t="s">
        <v>2127</v>
      </c>
      <c r="B766" s="19"/>
      <c r="C766" s="7"/>
      <c r="D766" s="7"/>
      <c r="E766" s="7"/>
      <c r="F766" s="7"/>
      <c r="G766" s="7"/>
      <c r="H766" s="7"/>
      <c r="I766" s="7"/>
      <c r="J766" s="7"/>
    </row>
    <row r="767" spans="1:10" ht="12.75" hidden="1">
      <c r="A767" s="8" t="s">
        <v>2128</v>
      </c>
      <c r="B767" s="19"/>
      <c r="C767" s="7"/>
      <c r="D767" s="7"/>
      <c r="E767" s="7"/>
      <c r="F767" s="7"/>
      <c r="G767" s="7"/>
      <c r="H767" s="7"/>
      <c r="I767" s="7"/>
      <c r="J767" s="7"/>
    </row>
    <row r="768" spans="1:10" ht="12.75" hidden="1">
      <c r="A768" s="8" t="s">
        <v>2129</v>
      </c>
      <c r="B768" s="19"/>
      <c r="C768" s="7"/>
      <c r="D768" s="7"/>
      <c r="E768" s="7"/>
      <c r="F768" s="7"/>
      <c r="G768" s="7"/>
      <c r="H768" s="7"/>
      <c r="I768" s="7"/>
      <c r="J768" s="7"/>
    </row>
    <row r="769" spans="1:10" ht="12.75" hidden="1">
      <c r="A769" s="8" t="s">
        <v>2130</v>
      </c>
      <c r="B769" s="19"/>
      <c r="C769" s="7"/>
      <c r="D769" s="7"/>
      <c r="E769" s="7"/>
      <c r="F769" s="7"/>
      <c r="G769" s="7"/>
      <c r="H769" s="7"/>
      <c r="I769" s="7"/>
      <c r="J769" s="7"/>
    </row>
    <row r="770" spans="1:10" ht="12.75" hidden="1">
      <c r="A770" s="8" t="s">
        <v>2131</v>
      </c>
      <c r="B770" s="19"/>
      <c r="C770" s="7"/>
      <c r="D770" s="7"/>
      <c r="E770" s="7"/>
      <c r="F770" s="7"/>
      <c r="G770" s="7"/>
      <c r="H770" s="7"/>
      <c r="I770" s="7"/>
      <c r="J770" s="7"/>
    </row>
    <row r="771" spans="1:10" ht="12.75" hidden="1">
      <c r="A771" s="8" t="s">
        <v>2132</v>
      </c>
      <c r="B771" s="19"/>
      <c r="C771" s="7"/>
      <c r="D771" s="7"/>
      <c r="E771" s="7"/>
      <c r="F771" s="7"/>
      <c r="G771" s="7"/>
      <c r="H771" s="7"/>
      <c r="I771" s="7"/>
      <c r="J771" s="7"/>
    </row>
    <row r="772" spans="1:10" ht="12.75" hidden="1">
      <c r="A772" s="8" t="s">
        <v>2133</v>
      </c>
      <c r="B772" s="19"/>
      <c r="C772" s="7"/>
      <c r="D772" s="7"/>
      <c r="E772" s="7"/>
      <c r="F772" s="7"/>
      <c r="G772" s="7"/>
      <c r="H772" s="7"/>
      <c r="I772" s="7"/>
      <c r="J772" s="7"/>
    </row>
    <row r="773" spans="1:10" ht="12.75" hidden="1">
      <c r="A773" s="8" t="s">
        <v>2134</v>
      </c>
      <c r="B773" s="19"/>
      <c r="C773" s="7"/>
      <c r="D773" s="7"/>
      <c r="E773" s="7"/>
      <c r="F773" s="7"/>
      <c r="G773" s="7"/>
      <c r="H773" s="7"/>
      <c r="I773" s="7"/>
      <c r="J773" s="7"/>
    </row>
    <row r="774" spans="1:10" ht="12.75" hidden="1">
      <c r="A774" s="8" t="s">
        <v>2135</v>
      </c>
      <c r="B774" s="19"/>
      <c r="C774" s="7"/>
      <c r="D774" s="7"/>
      <c r="E774" s="7"/>
      <c r="F774" s="7"/>
      <c r="G774" s="7"/>
      <c r="H774" s="7"/>
      <c r="I774" s="7"/>
      <c r="J774" s="7"/>
    </row>
    <row r="775" spans="1:10" ht="12.75" hidden="1">
      <c r="A775" s="8" t="s">
        <v>2136</v>
      </c>
      <c r="B775" s="19"/>
      <c r="C775" s="7"/>
      <c r="D775" s="7"/>
      <c r="E775" s="7"/>
      <c r="F775" s="7"/>
      <c r="G775" s="7"/>
      <c r="H775" s="7"/>
      <c r="I775" s="7"/>
      <c r="J775" s="7"/>
    </row>
    <row r="776" spans="1:10" ht="12.75" hidden="1">
      <c r="A776" s="8" t="s">
        <v>2137</v>
      </c>
      <c r="B776" s="19"/>
      <c r="C776" s="7"/>
      <c r="D776" s="7"/>
      <c r="E776" s="7"/>
      <c r="F776" s="7"/>
      <c r="G776" s="7"/>
      <c r="H776" s="7"/>
      <c r="I776" s="7"/>
      <c r="J776" s="7"/>
    </row>
    <row r="777" spans="1:10" ht="12.75" hidden="1">
      <c r="A777" s="8" t="s">
        <v>2138</v>
      </c>
      <c r="B777" s="19"/>
      <c r="C777" s="7"/>
      <c r="D777" s="7"/>
      <c r="E777" s="7"/>
      <c r="F777" s="7"/>
      <c r="G777" s="7"/>
      <c r="H777" s="7"/>
      <c r="I777" s="7"/>
      <c r="J777" s="7"/>
    </row>
    <row r="778" spans="1:10" ht="12.75" hidden="1">
      <c r="A778" s="8" t="s">
        <v>2139</v>
      </c>
      <c r="B778" s="19"/>
      <c r="C778" s="7"/>
      <c r="D778" s="7"/>
      <c r="E778" s="7"/>
      <c r="F778" s="7"/>
      <c r="G778" s="7"/>
      <c r="H778" s="7"/>
      <c r="I778" s="7"/>
      <c r="J778" s="7"/>
    </row>
    <row r="779" spans="1:10" ht="12.75" hidden="1">
      <c r="A779" s="8" t="s">
        <v>2140</v>
      </c>
      <c r="B779" s="19"/>
      <c r="C779" s="7"/>
      <c r="D779" s="7"/>
      <c r="E779" s="7"/>
      <c r="F779" s="7"/>
      <c r="G779" s="7"/>
      <c r="H779" s="7"/>
      <c r="I779" s="7"/>
      <c r="J779" s="7"/>
    </row>
    <row r="780" spans="1:10" ht="12.75" hidden="1">
      <c r="A780" s="8" t="s">
        <v>2141</v>
      </c>
      <c r="B780" s="19"/>
      <c r="C780" s="7"/>
      <c r="D780" s="7"/>
      <c r="E780" s="7"/>
      <c r="F780" s="7"/>
      <c r="G780" s="7"/>
      <c r="H780" s="7"/>
      <c r="I780" s="7"/>
      <c r="J780" s="7"/>
    </row>
    <row r="781" spans="1:10" ht="12.75" hidden="1">
      <c r="A781" s="8" t="s">
        <v>2142</v>
      </c>
      <c r="B781" s="19"/>
      <c r="C781" s="7"/>
      <c r="D781" s="7"/>
      <c r="E781" s="7"/>
      <c r="F781" s="7"/>
      <c r="G781" s="7"/>
      <c r="H781" s="7"/>
      <c r="I781" s="7"/>
      <c r="J781" s="7"/>
    </row>
    <row r="782" spans="1:10" ht="12.75" hidden="1">
      <c r="A782" s="8" t="s">
        <v>2143</v>
      </c>
      <c r="B782" s="19"/>
      <c r="C782" s="7"/>
      <c r="D782" s="7"/>
      <c r="E782" s="7"/>
      <c r="F782" s="7"/>
      <c r="G782" s="7"/>
      <c r="H782" s="7"/>
      <c r="I782" s="7"/>
      <c r="J782" s="7"/>
    </row>
    <row r="783" spans="1:10" ht="12.75" hidden="1">
      <c r="A783" s="8" t="s">
        <v>2144</v>
      </c>
      <c r="B783" s="19"/>
      <c r="C783" s="7"/>
      <c r="D783" s="7"/>
      <c r="E783" s="7"/>
      <c r="F783" s="7"/>
      <c r="G783" s="7"/>
      <c r="H783" s="7"/>
      <c r="I783" s="7"/>
      <c r="J783" s="7"/>
    </row>
    <row r="784" spans="1:10" ht="12.75" hidden="1">
      <c r="A784" s="8" t="s">
        <v>2145</v>
      </c>
      <c r="B784" s="19"/>
      <c r="C784" s="7"/>
      <c r="D784" s="7"/>
      <c r="E784" s="7"/>
      <c r="F784" s="7"/>
      <c r="G784" s="7"/>
      <c r="H784" s="7"/>
      <c r="I784" s="7"/>
      <c r="J784" s="7"/>
    </row>
    <row r="785" spans="1:10" ht="12.75" hidden="1">
      <c r="A785" s="8" t="s">
        <v>2146</v>
      </c>
      <c r="B785" s="19"/>
      <c r="C785" s="7"/>
      <c r="D785" s="7"/>
      <c r="E785" s="7"/>
      <c r="F785" s="7"/>
      <c r="G785" s="7"/>
      <c r="H785" s="7"/>
      <c r="I785" s="7"/>
      <c r="J785" s="7"/>
    </row>
    <row r="786" spans="1:10" ht="12.75" hidden="1">
      <c r="A786" s="8" t="s">
        <v>2147</v>
      </c>
      <c r="B786" s="19"/>
      <c r="C786" s="7"/>
      <c r="D786" s="7"/>
      <c r="E786" s="7"/>
      <c r="F786" s="7"/>
      <c r="G786" s="7"/>
      <c r="H786" s="7"/>
      <c r="I786" s="7"/>
      <c r="J786" s="7"/>
    </row>
    <row r="787" spans="1:10" ht="12.75" hidden="1">
      <c r="A787" s="8" t="s">
        <v>2148</v>
      </c>
      <c r="B787" s="19"/>
      <c r="C787" s="7"/>
      <c r="D787" s="7"/>
      <c r="E787" s="7"/>
      <c r="F787" s="7"/>
      <c r="G787" s="7"/>
      <c r="H787" s="7"/>
      <c r="I787" s="7"/>
      <c r="J787" s="7"/>
    </row>
    <row r="788" spans="1:10" ht="12.75" hidden="1">
      <c r="A788" s="8" t="s">
        <v>2149</v>
      </c>
      <c r="B788" s="19"/>
      <c r="C788" s="7"/>
      <c r="D788" s="7"/>
      <c r="E788" s="7"/>
      <c r="F788" s="7"/>
      <c r="G788" s="7"/>
      <c r="H788" s="7"/>
      <c r="I788" s="7"/>
      <c r="J788" s="7"/>
    </row>
    <row r="789" spans="1:10" ht="12.75" hidden="1">
      <c r="A789" s="8" t="s">
        <v>2150</v>
      </c>
      <c r="B789" s="19"/>
      <c r="C789" s="7"/>
      <c r="D789" s="7"/>
      <c r="E789" s="7"/>
      <c r="F789" s="7"/>
      <c r="G789" s="7"/>
      <c r="H789" s="7"/>
      <c r="I789" s="7"/>
      <c r="J789" s="7"/>
    </row>
    <row r="790" spans="1:10" ht="12.75" hidden="1">
      <c r="A790" s="8" t="s">
        <v>2151</v>
      </c>
      <c r="B790" s="19"/>
      <c r="C790" s="7"/>
      <c r="D790" s="7"/>
      <c r="E790" s="7"/>
      <c r="F790" s="7"/>
      <c r="G790" s="7"/>
      <c r="H790" s="7"/>
      <c r="I790" s="7"/>
      <c r="J790" s="7"/>
    </row>
    <row r="791" spans="1:11" ht="12.75">
      <c r="A791" s="20" t="s">
        <v>6</v>
      </c>
      <c r="B791" s="21"/>
      <c r="C791" s="34">
        <f>SUM(C766:C790)</f>
        <v>0</v>
      </c>
      <c r="D791" s="34">
        <f>SUM(D766:D790)</f>
        <v>0</v>
      </c>
      <c r="E791" s="34">
        <f>SUM(E766:E790)</f>
        <v>0</v>
      </c>
      <c r="F791" s="34">
        <f>SUM(F766:F790)</f>
        <v>0</v>
      </c>
      <c r="G791" s="34">
        <f>SUM(G766:G790)</f>
        <v>0</v>
      </c>
      <c r="H791" s="34">
        <f>SUM(H766:H790)</f>
        <v>0</v>
      </c>
      <c r="I791" s="34">
        <f>SUM(I766:I790)</f>
        <v>0</v>
      </c>
      <c r="J791" s="34">
        <f>SUM(J766:J790)</f>
        <v>0</v>
      </c>
      <c r="K791" s="28"/>
    </row>
    <row r="792" spans="1:11" ht="12.75">
      <c r="A792" s="6" t="s">
        <v>1351</v>
      </c>
      <c r="B792" s="16"/>
      <c r="C792" s="32"/>
      <c r="D792" s="32"/>
      <c r="E792" s="32"/>
      <c r="F792" s="32"/>
      <c r="G792" s="32"/>
      <c r="H792" s="32"/>
      <c r="I792" s="32"/>
      <c r="J792" s="32"/>
      <c r="K792" s="28"/>
    </row>
    <row r="793" spans="1:10" ht="12.75" hidden="1">
      <c r="A793" s="8" t="s">
        <v>2152</v>
      </c>
      <c r="B793" s="19"/>
      <c r="C793" s="7"/>
      <c r="D793" s="7"/>
      <c r="E793" s="7"/>
      <c r="F793" s="7"/>
      <c r="G793" s="7"/>
      <c r="H793" s="7"/>
      <c r="I793" s="7"/>
      <c r="J793" s="7"/>
    </row>
    <row r="794" spans="1:10" ht="12.75" hidden="1">
      <c r="A794" s="8" t="s">
        <v>2153</v>
      </c>
      <c r="B794" s="19"/>
      <c r="C794" s="7"/>
      <c r="D794" s="7"/>
      <c r="E794" s="7"/>
      <c r="F794" s="7"/>
      <c r="G794" s="7"/>
      <c r="H794" s="7"/>
      <c r="I794" s="7"/>
      <c r="J794" s="7"/>
    </row>
    <row r="795" spans="1:10" ht="12.75" hidden="1">
      <c r="A795" s="8" t="s">
        <v>2154</v>
      </c>
      <c r="B795" s="19"/>
      <c r="C795" s="7"/>
      <c r="D795" s="7"/>
      <c r="E795" s="7"/>
      <c r="F795" s="7"/>
      <c r="G795" s="7"/>
      <c r="H795" s="7"/>
      <c r="I795" s="7"/>
      <c r="J795" s="7"/>
    </row>
    <row r="796" spans="1:10" ht="12.75" hidden="1">
      <c r="A796" s="8" t="s">
        <v>2155</v>
      </c>
      <c r="B796" s="19"/>
      <c r="C796" s="7"/>
      <c r="D796" s="7"/>
      <c r="E796" s="7"/>
      <c r="F796" s="7"/>
      <c r="G796" s="7"/>
      <c r="H796" s="7"/>
      <c r="I796" s="7"/>
      <c r="J796" s="7"/>
    </row>
    <row r="797" spans="1:10" ht="12.75" hidden="1">
      <c r="A797" s="8" t="s">
        <v>2156</v>
      </c>
      <c r="B797" s="19"/>
      <c r="C797" s="7"/>
      <c r="D797" s="7"/>
      <c r="E797" s="7"/>
      <c r="F797" s="7"/>
      <c r="G797" s="7"/>
      <c r="H797" s="7"/>
      <c r="I797" s="7"/>
      <c r="J797" s="7"/>
    </row>
    <row r="798" spans="1:10" ht="12.75" hidden="1">
      <c r="A798" s="8" t="s">
        <v>2157</v>
      </c>
      <c r="B798" s="19"/>
      <c r="C798" s="7"/>
      <c r="D798" s="7"/>
      <c r="E798" s="7"/>
      <c r="F798" s="7"/>
      <c r="G798" s="7"/>
      <c r="H798" s="7"/>
      <c r="I798" s="7"/>
      <c r="J798" s="7"/>
    </row>
    <row r="799" spans="1:11" ht="12.75">
      <c r="A799" s="20" t="s">
        <v>6</v>
      </c>
      <c r="B799" s="21"/>
      <c r="C799" s="34">
        <f>SUM(C793:C798)</f>
        <v>0</v>
      </c>
      <c r="D799" s="34">
        <f aca="true" t="shared" si="0" ref="D799:J799">SUM(D793:D798)</f>
        <v>0</v>
      </c>
      <c r="E799" s="34">
        <f t="shared" si="0"/>
        <v>0</v>
      </c>
      <c r="F799" s="34">
        <f t="shared" si="0"/>
        <v>0</v>
      </c>
      <c r="G799" s="34">
        <f t="shared" si="0"/>
        <v>0</v>
      </c>
      <c r="H799" s="34">
        <f t="shared" si="0"/>
        <v>0</v>
      </c>
      <c r="I799" s="34">
        <f t="shared" si="0"/>
        <v>0</v>
      </c>
      <c r="J799" s="34">
        <f t="shared" si="0"/>
        <v>0</v>
      </c>
      <c r="K799" s="28"/>
    </row>
    <row r="800" spans="1:11" ht="12.75">
      <c r="A800" s="6" t="s">
        <v>1352</v>
      </c>
      <c r="B800" s="16"/>
      <c r="C800" s="32">
        <f>C702+C728+C755+C764+C791+C799</f>
        <v>482</v>
      </c>
      <c r="D800" s="32">
        <f aca="true" t="shared" si="1" ref="D800:I800">D702+D728+D755+D764+D791+D799</f>
        <v>886</v>
      </c>
      <c r="E800" s="32">
        <f t="shared" si="1"/>
        <v>928</v>
      </c>
      <c r="F800" s="32">
        <f t="shared" si="1"/>
        <v>440</v>
      </c>
      <c r="G800" s="32">
        <f t="shared" si="1"/>
        <v>1969.29283333333</v>
      </c>
      <c r="H800" s="32">
        <f t="shared" si="1"/>
        <v>2536.55916666667</v>
      </c>
      <c r="I800" s="32">
        <f t="shared" si="1"/>
        <v>2445.302</v>
      </c>
      <c r="J800" s="32">
        <f>J702+J728+J755+J764+J791+J799</f>
        <v>2060.55</v>
      </c>
      <c r="K800"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&amp;LF1895429&amp;C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Sud-Yiulya</cp:lastModifiedBy>
  <dcterms:created xsi:type="dcterms:W3CDTF">2021-01-22T06:15:46Z</dcterms:created>
  <dcterms:modified xsi:type="dcterms:W3CDTF">2021-07-16T10:29:26Z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справ_00164_2.2021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F1895429</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