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<sst xmlns="http://schemas.openxmlformats.org/spreadsheetml/2006/main" count="272" uniqueCount="215">
  <si>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</si>
  <si>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</si>
  <si>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</si>
  <si>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</si>
  <si>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</si>
  <si>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</si>
  <si>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</si>
  <si>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</si>
  <si>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</si>
  <si>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</si>
  <si>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</si>
  <si>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</si>
  <si>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</si>
  <si>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</si>
  <si>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</si>
  <si>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</si>
  <si>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</si>
  <si>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</si>
  <si>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</si>
  <si>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</si>
  <si>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</si>
  <si>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</si>
  <si>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</si>
  <si>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</si>
  <si>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</si>
  <si>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</si>
  <si>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</si>
  <si>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</si>
  <si>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</si>
  <si>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</si>
  <si>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</si>
  <si>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</si>
  <si>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</si>
  <si>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</si>
  <si>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</si>
  <si>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</si>
  <si>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</si>
  <si>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</si>
  <si>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</si>
  <si>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</si>
  <si>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</si>
  <si>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</si>
  <si>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</si>
  <si>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</si>
  <si>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</si>
  <si>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</si>
  <si>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</si>
  <si>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</si>
  <si>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</si>
  <si>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</si>
  <si>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</si>
  <si>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</si>
  <si>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</si>
  <si>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</si>
  <si>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</si>
  <si>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</si>
  <si>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</si>
  <si>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</si>
  <si>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</si>
  <si>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</si>
  <si>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</si>
  <si>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</si>
  <si>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</si>
  <si>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</si>
  <si>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</si>
  <si>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</si>
  <si>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</si>
  <si>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</si>
  <si>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</si>
  <si>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</si>
  <si>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</si>
  <si>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</si>
  <si>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</si>
  <si>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</si>
  <si>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</si>
  <si>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</si>
  <si>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</si>
  <si>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</si>
  <si>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</si>
  <si>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</si>
  <si>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</si>
  <si>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</si>
  <si>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</si>
  <si>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</si>
  <si>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</si>
  <si>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</si>
  <si>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</si>
  <si>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</si>
  <si>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</si>
  <si>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</si>
  <si>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</si>
  <si>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</si>
  <si>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</si>
  <si>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</si>
  <si>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</si>
  <si>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</si>
  <si>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</si>
  <si>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</si>
  <si>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</si>
  <si>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</si>
  <si>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</si>
  <si>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</si>
  <si>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</si>
  <si>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</si>
  <si>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</si>
  <si>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</si>
  <si>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</si>
  <si>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</si>
  <si>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</si>
  <si>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</si>
  <si>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</si>
  <si>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</si>
  <si>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</si>
  <si>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</si>
  <si>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</si>
  <si>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</si>
  <si>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</si>
  <si>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</si>
  <si>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</si>
  <si>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</si>
  <si>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</si>
  <si>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</si>
  <si>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</si>
  <si>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</si>
  <si>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</si>
  <si>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</si>
  <si>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</si>
  <si>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</si>
  <si>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</si>
  <si>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</si>
  <si>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</si>
  <si>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</si>
  <si>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</si>
  <si>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</si>
  <si>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</si>
  <si>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</si>
  <si>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</si>
  <si>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</si>
  <si>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</si>
  <si>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</si>
  <si>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</si>
  <si>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</si>
  <si>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</si>
  <si>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</si>
  <si>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</si>
  <si>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</si>
  <si>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</si>
  <si>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</si>
  <si>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</si>
  <si>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</si>
  <si>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</si>
  <si>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</si>
  <si>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</si>
  <si>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</si>
  <si>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</si>
  <si>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</si>
  <si>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</si>
  <si>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</si>
  <si>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</si>
  <si>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</si>
  <si>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</si>
  <si>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</si>
  <si>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</si>
  <si>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</si>
  <si>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</si>
  <si>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</si>
  <si>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</si>
  <si>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</si>
  <si>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</si>
  <si>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</si>
  <si>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</si>
  <si>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</si>
  <si>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</si>
  <si>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</si>
  <si>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</si>
  <si>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</si>
  <si>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</si>
  <si>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</si>
  <si>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</si>
  <si>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</si>
  <si>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</si>
  <si>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</si>
  <si>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</si>
  <si>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</si>
  <si>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</si>
  <si>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</si>
  <si>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</si>
  <si>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</si>
  <si>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</si>
  <si>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</si>
  <si>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</si>
  <si>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</si>
  <si>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</si>
  <si>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</si>
  <si>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</si>
  <si>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</si>
  <si>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</si>
  <si>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</si>
  <si>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</si>
  <si>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</si>
  <si>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Маневицький районний суд Волинської області</t>
  </si>
  <si>
    <t>44600. Волинська область</t>
  </si>
  <si>
    <t>вул. Незалежності. 13</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</si>
  <si>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</si>
  <si>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</si>
  <si>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</si>
  <si>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</si>
  <si>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</si>
  <si>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О.В. Невар</t>
  </si>
  <si>
    <t>Н.М. Потоцька</t>
  </si>
  <si>
    <t>(03376) 21397</t>
  </si>
  <si>
    <t>(03376) 21577</t>
  </si>
  <si>
    <t>inbox@mn.vl.court.gov.ua</t>
  </si>
  <si>
    <t>21 грудня 2020 року</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</si>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</sst>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&amp;L02B76157&amp;C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&amp;L02B76157&amp;C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&amp;L02B76157&amp;C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2</v>
      </c>
      <c r="E11" s="58">
        <f>SUM(E12:E17)+SUM(E21:E32)</f>
        <v>1</v>
      </c>
      <c r="F11" s="58">
        <f>SUM(F12:F17)+SUM(F21:F32)</f>
        <v>1</v>
      </c>
      <c r="G11" s="58">
        <f>SUM(G12:G17)+SUM(G21:G32)</f>
        <v>0</v>
      </c>
      <c r="H11" s="58">
        <f>SUM(H12:H17)+SUM(H21:H32)</f>
        <v>1</v>
      </c>
      <c r="I11" s="58">
        <f>SUM(I12:I17)+SUM(I21:I32)</f>
        <v>0</v>
      </c>
      <c r="J11" s="58">
        <f>SUM(J12:J17)+SUM(J21:J32)</f>
        <v>1</v>
      </c>
      <c r="K11" s="58">
        <f>SUM(K12:K17)+SUM(K21:K32)</f>
        <v>0</v>
      </c>
      <c r="L11" s="58">
        <f>SUM(L12:L17)+SUM(L21:L32)</f>
        <v>0</v>
      </c>
      <c r="M11" s="58">
        <f>SUM(M12:M17)+SUM(M21:M32)</f>
        <v>1</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v>2</v>
      </c>
      <c r="E15" s="78">
        <v>1</v>
      </c>
      <c r="F15" s="78">
        <v>1</v>
      </c>
      <c r="G15" s="78"/>
      <c r="H15" s="78">
        <v>1</v>
      </c>
      <c r="I15" s="78"/>
      <c r="J15" s="78">
        <v>1</v>
      </c>
      <c r="K15" s="78"/>
      <c r="L15" s="78"/>
      <c r="M15" s="78">
        <v>1</v>
      </c>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2</v>
      </c>
      <c r="E34" s="59">
        <f aca="true" t="shared" si="0" ref="E34:S34">E33+E11</f>
        <v>1</v>
      </c>
      <c r="F34" s="59">
        <f t="shared" si="0"/>
        <v>1</v>
      </c>
      <c r="G34" s="59">
        <f t="shared" si="0"/>
        <v>0</v>
      </c>
      <c r="H34" s="59">
        <f t="shared" si="0"/>
        <v>1</v>
      </c>
      <c r="I34" s="59">
        <f t="shared" si="0"/>
        <v>0</v>
      </c>
      <c r="J34" s="59">
        <f t="shared" si="0"/>
        <v>1</v>
      </c>
      <c r="K34" s="59">
        <f t="shared" si="0"/>
        <v>0</v>
      </c>
      <c r="L34" s="59">
        <f t="shared" si="0"/>
        <v>0</v>
      </c>
      <c r="M34" s="59">
        <f t="shared" si="0"/>
        <v>1</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&amp;L02B76157&amp;C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211</v>
      </c>
      <c r="U28" s="182"/>
      <c r="V28" s="182"/>
      <c r="W28" s="186" t="s">
        <v>129</v>
      </c>
      <c r="X28" s="186"/>
      <c r="Y28" s="186"/>
      <c r="Z28" s="182" t="s">
        <v>212</v>
      </c>
      <c r="AA28" s="182"/>
      <c r="AB28" s="182"/>
    </row>
    <row r="29" spans="10:28" ht="13.5" customHeight="1">
      <c r="J29" s="51"/>
      <c r="K29" s="51"/>
      <c r="L29" s="51"/>
      <c r="M29" s="36"/>
      <c r="N29" s="36"/>
      <c r="O29" s="36"/>
      <c r="P29" s="36"/>
      <c r="Q29" s="176" t="s">
        <v>213</v>
      </c>
      <c r="R29" s="176"/>
      <c r="S29" s="176"/>
      <c r="T29" s="176"/>
      <c r="U29" s="176"/>
      <c r="V29" s="34" t="s">
        <v>214</v>
      </c>
      <c r="W29" s="40" t="s">
        <v>214</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&amp;L02B76157&amp;C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Sud-Yiulya</cp:lastModifiedBy>
  <cp:lastPrinted>2020-09-09T08:06:39Z</cp:lastPrinted>
  <dcterms:created xsi:type="dcterms:W3CDTF">2004-09-14T13:32:49Z</dcterms:created>
  <dcterms:modified xsi:type="dcterms:W3CDTF">2021-01-26T12:42:46Z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2-ВМ_00164_23072020-18122020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02B76157</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