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424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<sst xmlns="http://schemas.openxmlformats.org/spreadsheetml/2006/main" count="1981" uniqueCount="1095">
  <si>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</si>
  <si>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</si>
  <si>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</si>
  <si>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</si>
  <si>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</si>
  <si>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</si>
  <si>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</si>
  <si>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</si>
  <si>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</si>
  <si>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</si>
  <si>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</si>
  <si>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</si>
  <si>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</si>
  <si>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</si>
  <si>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</si>
  <si>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</si>
  <si>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</si>
  <si>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</si>
  <si>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</si>
  <si>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</si>
  <si>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</si>
  <si>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</si>
  <si>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</si>
  <si>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</si>
  <si>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</si>
  <si>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</si>
  <si>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</si>
  <si>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</si>
  <si>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</si>
  <si>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</si>
  <si>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</si>
  <si>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</si>
  <si>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</si>
  <si>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</si>
  <si>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</si>
  <si>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</si>
  <si>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</si>
  <si>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</si>
  <si>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</si>
  <si>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</si>
  <si>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</si>
  <si>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</si>
  <si>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</si>
  <si>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</si>
  <si>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</si>
  <si>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</si>
  <si>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</si>
  <si>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</si>
  <si>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</si>
  <si>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</si>
  <si>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</si>
  <si>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</si>
  <si>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</si>
  <si>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</si>
  <si>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</si>
  <si>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</si>
  <si>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</si>
  <si>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</si>
  <si>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</si>
  <si>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</si>
  <si>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</si>
  <si>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</si>
  <si>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</si>
  <si>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</si>
  <si>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</si>
  <si>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</si>
  <si>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</si>
  <si>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</si>
  <si>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</si>
  <si>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</si>
  <si>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</si>
  <si>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</si>
  <si>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</si>
  <si>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</si>
  <si>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</si>
  <si>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</si>
  <si>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</si>
  <si>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</si>
  <si>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</si>
  <si>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</si>
  <si>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</si>
  <si>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</si>
  <si>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</si>
  <si>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</si>
  <si>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</si>
  <si>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</si>
  <si>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</si>
  <si>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</si>
  <si>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</si>
  <si>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</si>
  <si>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</si>
  <si>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</si>
  <si>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</si>
  <si>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</si>
  <si>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</si>
  <si>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</si>
  <si>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</si>
  <si>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</si>
  <si>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</si>
  <si>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</si>
  <si>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</si>
  <si>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</si>
  <si>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</si>
  <si>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</si>
  <si>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</si>
  <si>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</si>
  <si>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</si>
  <si>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</si>
  <si>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</si>
  <si>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</si>
  <si>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</si>
  <si>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</si>
  <si>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</si>
  <si>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</si>
  <si>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</si>
  <si>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</si>
  <si>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</si>
  <si>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</si>
  <si>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</si>
  <si>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</si>
  <si>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</si>
  <si>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</si>
  <si>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</si>
  <si>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</si>
  <si>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</si>
  <si>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</si>
  <si>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</si>
  <si>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</si>
  <si>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</si>
  <si>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</si>
  <si>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</si>
  <si>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</si>
  <si>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</si>
  <si>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</si>
  <si>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</si>
  <si>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</si>
  <si>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</si>
  <si>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</si>
  <si>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</si>
  <si>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</si>
  <si>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</si>
  <si>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</si>
  <si>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</si>
  <si>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</si>
  <si>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</si>
  <si>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</si>
  <si>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</si>
  <si>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</si>
  <si>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</si>
  <si>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</si>
  <si>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</si>
  <si>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</si>
  <si>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</si>
  <si>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</si>
  <si>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</si>
  <si>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</si>
  <si>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</si>
  <si>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</si>
  <si>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</si>
  <si>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</si>
  <si>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</si>
  <si>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</si>
  <si>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</si>
  <si>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</si>
  <si>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</si>
  <si>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</si>
  <si>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</si>
  <si>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</si>
  <si>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</si>
  <si>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</si>
  <si>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</si>
  <si>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</si>
  <si>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</si>
  <si>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</si>
  <si>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</si>
  <si>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</si>
  <si>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</si>
  <si>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</si>
  <si>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</si>
  <si>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</si>
  <si>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</si>
  <si>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</si>
  <si>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</si>
  <si>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</si>
  <si>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</si>
  <si>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</si>
  <si>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</si>
  <si>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</si>
  <si>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</si>
  <si>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</si>
  <si>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</si>
  <si>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</si>
  <si>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</si>
  <si>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</si>
  <si>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</si>
  <si>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</si>
  <si>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</si>
  <si>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</si>
  <si>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</si>
  <si>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</si>
  <si>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</si>
  <si>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</si>
  <si>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</si>
  <si>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</si>
  <si>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</si>
  <si>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</si>
  <si>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</si>
  <si>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</si>
  <si>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</si>
  <si>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</si>
  <si>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</si>
  <si>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</si>
  <si>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</si>
  <si>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</si>
  <si>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</si>
  <si>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</si>
  <si>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</si>
  <si>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</si>
  <si>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</si>
  <si>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</si>
  <si>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</si>
  <si>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</si>
  <si>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</si>
  <si>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</si>
  <si>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</si>
  <si>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</si>
  <si>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</si>
  <si>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</si>
  <si>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</si>
  <si>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</si>
  <si>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</si>
  <si>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</si>
  <si>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</si>
  <si>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</si>
  <si>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</si>
  <si>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</si>
  <si>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</si>
  <si>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</si>
  <si>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</si>
  <si>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</si>
  <si>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</si>
  <si>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</si>
  <si>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</si>
  <si>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</si>
  <si>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</si>
  <si>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</si>
  <si>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</si>
  <si>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</si>
  <si>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</si>
  <si>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</si>
  <si>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</si>
  <si>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</si>
  <si>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</si>
  <si>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</si>
  <si>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</si>
  <si>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</si>
  <si>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</si>
  <si>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</si>
  <si>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</si>
  <si>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</si>
  <si>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</si>
  <si>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</si>
  <si>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</si>
  <si>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</si>
  <si>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</si>
  <si>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</si>
  <si>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</si>
  <si>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</si>
  <si>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</si>
  <si>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</si>
  <si>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</si>
  <si>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</si>
  <si>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</si>
  <si>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</si>
  <si>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</si>
  <si>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</si>
  <si>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</si>
  <si>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</si>
  <si>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</si>
  <si>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</si>
  <si>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</si>
  <si>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</si>
  <si>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</si>
  <si>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</si>
  <si>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</si>
  <si>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</si>
  <si>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</si>
  <si>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</si>
  <si>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</si>
  <si>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</si>
  <si>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</si>
  <si>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</si>
  <si>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</si>
  <si>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</si>
  <si>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</si>
  <si>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</si>
  <si>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</si>
  <si>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</si>
  <si>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</si>
  <si>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</si>
  <si>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</si>
  <si>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</si>
  <si>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</si>
  <si>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</si>
  <si>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</si>
  <si>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</si>
  <si>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</si>
  <si>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</si>
  <si>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</si>
  <si>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</si>
  <si>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</si>
  <si>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</si>
  <si>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</si>
  <si>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</si>
  <si>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</si>
  <si>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</si>
  <si>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</si>
  <si>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</si>
  <si>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</si>
  <si>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</si>
  <si>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</si>
  <si>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</si>
  <si>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</si>
  <si>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</si>
  <si>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</si>
  <si>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</si>
  <si>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</si>
  <si>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</si>
  <si>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</si>
  <si>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</si>
  <si>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</si>
  <si>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</si>
  <si>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</si>
  <si>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</si>
  <si>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</si>
  <si>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</si>
  <si>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</si>
  <si>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</si>
  <si>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</si>
  <si>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</si>
  <si>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</si>
  <si>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</si>
  <si>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</si>
  <si>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</si>
  <si>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</si>
  <si>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</si>
  <si>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</si>
  <si>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</si>
  <si>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</si>
  <si>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</si>
  <si>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</si>
  <si>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</si>
  <si>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</si>
  <si>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</si>
  <si>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</si>
  <si>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</si>
  <si>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</si>
  <si>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</si>
  <si>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</si>
  <si>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</si>
  <si>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</si>
  <si>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</si>
  <si>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</si>
  <si>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</si>
  <si>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</si>
  <si>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</si>
  <si>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</si>
  <si>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</si>
  <si>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</si>
  <si>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</si>
  <si>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</si>
  <si>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</si>
  <si>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</si>
  <si>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</si>
  <si>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</si>
  <si>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</si>
  <si>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</si>
  <si>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</si>
  <si>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</si>
  <si>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</si>
  <si>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</si>
  <si>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</si>
  <si>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</si>
  <si>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</si>
  <si>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</si>
  <si>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</si>
  <si>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</si>
  <si>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</si>
  <si>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</si>
  <si>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</si>
  <si>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</si>
  <si>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</si>
  <si>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</si>
  <si>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</si>
  <si>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</si>
  <si>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</si>
  <si>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</si>
  <si>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</si>
  <si>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</si>
  <si>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</si>
  <si>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</si>
  <si>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</si>
  <si>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</si>
  <si>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</si>
  <si>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</si>
  <si>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</si>
  <si>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</si>
  <si>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</si>
  <si>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</si>
  <si>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</si>
  <si>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</si>
  <si>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</si>
  <si>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</si>
  <si>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</si>
  <si>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</si>
  <si>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</si>
  <si>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</si>
  <si>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</si>
  <si>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</si>
  <si>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</si>
  <si>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</si>
  <si>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</si>
  <si>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</si>
  <si>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</si>
  <si>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</si>
  <si>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</si>
  <si>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</si>
  <si>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</si>
  <si>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</si>
  <si>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</si>
  <si>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</si>
  <si>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</si>
  <si>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</si>
  <si>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</si>
  <si>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</si>
  <si>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</si>
  <si>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</si>
  <si>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</si>
  <si>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</si>
  <si>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</si>
  <si>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</si>
  <si>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</si>
  <si>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</si>
  <si>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</si>
  <si>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</si>
  <si>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</si>
  <si>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</si>
  <si>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</si>
  <si>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</si>
  <si>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</si>
  <si>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</si>
  <si>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</si>
  <si>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</si>
  <si>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</si>
  <si>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</si>
  <si>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</si>
  <si>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</si>
  <si>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</si>
  <si>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</si>
  <si>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</si>
  <si>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</si>
  <si>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</si>
  <si>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</si>
  <si>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</si>
  <si>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</si>
  <si>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</si>
  <si>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</si>
  <si>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</si>
  <si>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</si>
  <si>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</si>
  <si>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</si>
  <si>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</si>
  <si>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</si>
  <si>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</si>
  <si>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</si>
  <si>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</si>
  <si>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</si>
  <si>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</si>
  <si>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</si>
  <si>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</si>
  <si>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</si>
  <si>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</si>
  <si>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</si>
  <si>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</si>
  <si>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</si>
  <si>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</si>
  <si>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</si>
  <si>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</si>
  <si>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</si>
  <si>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</si>
  <si>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</si>
  <si>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</si>
  <si>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</si>
  <si>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</si>
  <si>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</si>
  <si>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</si>
  <si>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</si>
  <si>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</si>
  <si>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</si>
  <si>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</si>
  <si>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</si>
  <si>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</si>
  <si>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</si>
  <si>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</si>
  <si>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</si>
  <si>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</si>
  <si>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</si>
  <si>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</si>
  <si>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</si>
  <si>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</si>
  <si>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</si>
  <si>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</si>
  <si>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</si>
  <si>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</si>
  <si>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</si>
  <si>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</si>
  <si>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</si>
  <si>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</si>
  <si>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</si>
  <si>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</si>
  <si>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</si>
  <si>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</si>
  <si>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</si>
  <si>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</si>
  <si>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</si>
  <si>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</si>
  <si>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</si>
  <si>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</si>
  <si>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</si>
  <si>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</si>
  <si>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</si>
  <si>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</si>
  <si>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</si>
  <si>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</si>
  <si>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</si>
  <si>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</si>
  <si>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</si>
  <si>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</si>
  <si>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</si>
  <si>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</si>
  <si>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</si>
  <si>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</si>
  <si>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</si>
  <si>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</si>
  <si>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</si>
  <si>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</si>
  <si>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</si>
  <si>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</si>
  <si>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</si>
  <si>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</si>
  <si>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</si>
  <si>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</si>
  <si>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</si>
  <si>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</si>
  <si>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</si>
  <si>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</si>
  <si>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</si>
  <si>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</si>
  <si>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</si>
  <si>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</si>
  <si>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</si>
  <si>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</si>
  <si>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</si>
  <si>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</si>
  <si>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</si>
  <si>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</si>
  <si>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</si>
  <si>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</si>
  <si>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</si>
  <si>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</si>
  <si>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</si>
  <si>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</si>
  <si>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</si>
  <si>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</si>
  <si>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</si>
  <si>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</si>
  <si>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</si>
  <si>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</si>
  <si>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</si>
  <si>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</si>
  <si>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</si>
  <si>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</si>
  <si>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</si>
  <si>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</si>
  <si>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</si>
  <si>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</si>
  <si>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</si>
  <si>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</si>
  <si>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</si>
  <si>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</si>
  <si>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</si>
  <si>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</si>
  <si>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</si>
  <si>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</si>
  <si>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</si>
  <si>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</si>
  <si>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</si>
  <si>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</si>
  <si>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</si>
  <si>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</si>
  <si>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</si>
  <si>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</si>
  <si>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</si>
  <si>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</si>
  <si>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</si>
  <si>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</si>
  <si>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</si>
  <si>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</si>
  <si>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</si>
  <si>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</si>
  <si>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</si>
  <si>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</si>
  <si>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</si>
  <si>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</si>
  <si>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</si>
  <si>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</si>
  <si>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</si>
  <si>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</si>
  <si>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</si>
  <si>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</si>
  <si>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</si>
  <si>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</si>
  <si>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</si>
  <si>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</si>
  <si>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</si>
  <si>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</si>
  <si>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</si>
  <si>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</si>
  <si>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</si>
  <si>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</si>
  <si>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</si>
  <si>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</si>
  <si>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</si>
  <si>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</si>
  <si>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</si>
  <si>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</si>
  <si>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</si>
  <si>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</si>
  <si>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</si>
  <si>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</si>
  <si>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</si>
  <si>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</si>
  <si>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</si>
  <si>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</si>
  <si>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</si>
  <si>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</si>
  <si>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</si>
  <si>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</si>
  <si>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</si>
  <si>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</si>
  <si>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</si>
  <si>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</si>
  <si>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</si>
  <si>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</si>
  <si>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</si>
  <si>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</si>
  <si>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</si>
  <si>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</si>
  <si>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</si>
  <si>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</si>
  <si>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</si>
  <si>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</si>
  <si>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</si>
  <si>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</si>
  <si>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</si>
  <si>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</si>
  <si>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</si>
  <si>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</si>
  <si>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</si>
  <si>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</si>
  <si>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</si>
  <si>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</si>
  <si>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</si>
  <si>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</si>
  <si>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</si>
  <si>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</si>
  <si>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</si>
  <si>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</si>
  <si>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</si>
  <si>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</si>
  <si>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</si>
  <si>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</si>
  <si>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</si>
  <si>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</si>
  <si>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</si>
  <si>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</si>
  <si>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</si>
  <si>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</si>
  <si>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</si>
  <si>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</si>
  <si>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</si>
  <si>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</si>
  <si>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</si>
  <si>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</si>
  <si>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</si>
  <si>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</si>
  <si>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</si>
  <si>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</si>
  <si>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</si>
  <si>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</si>
  <si>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</si>
  <si>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</si>
  <si>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</si>
  <si>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</si>
  <si>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</si>
  <si>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</si>
  <si>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</si>
  <si>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</si>
  <si>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</si>
  <si>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</si>
  <si>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</si>
  <si>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</si>
  <si>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</si>
  <si>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</si>
  <si>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</si>
  <si>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</si>
  <si>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</si>
  <si>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</si>
  <si>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</si>
  <si>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</si>
  <si>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</si>
  <si>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</si>
  <si>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</si>
  <si>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</si>
  <si>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</si>
  <si>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</si>
  <si>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</si>
  <si>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</si>
  <si>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</si>
  <si>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</si>
  <si>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</si>
  <si>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</si>
  <si>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</si>
  <si>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</si>
  <si>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</si>
  <si>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</si>
  <si>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</si>
  <si>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</si>
  <si>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</si>
  <si>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</si>
  <si>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</si>
  <si>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</si>
  <si>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</si>
  <si>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</si>
  <si>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</si>
  <si>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</si>
  <si>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</si>
  <si>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</si>
  <si>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</si>
  <si>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</si>
  <si>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</si>
  <si>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</si>
  <si>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</si>
  <si>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</si>
  <si>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</si>
  <si>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</si>
  <si>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</si>
  <si>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</si>
  <si>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</si>
  <si>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</si>
  <si>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</si>
  <si>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</si>
  <si>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</si>
  <si>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</si>
  <si>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</si>
  <si>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</si>
  <si>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</si>
  <si>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</si>
  <si>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</si>
  <si>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</si>
  <si>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</si>
  <si>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</si>
  <si>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</si>
  <si>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</si>
  <si>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</si>
  <si>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</si>
  <si>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</si>
  <si>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</si>
  <si>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</si>
  <si>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</si>
  <si>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</si>
  <si>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</si>
  <si>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</si>
  <si>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</si>
  <si>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</si>
  <si>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</si>
  <si>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</si>
  <si>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</si>
  <si>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</si>
  <si>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</si>
  <si>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</si>
  <si>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</si>
  <si>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</si>
  <si>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</si>
  <si>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</si>
  <si>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</si>
  <si>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</si>
  <si>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</si>
  <si>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</si>
  <si>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</si>
  <si>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</si>
  <si>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</si>
  <si>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</si>
  <si>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</si>
  <si>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</si>
  <si>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</si>
  <si>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</si>
  <si>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</si>
  <si>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</si>
  <si>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</si>
  <si>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</si>
  <si>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</si>
  <si>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</si>
  <si>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</si>
  <si>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</si>
  <si>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</si>
  <si>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</si>
  <si>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</si>
  <si>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</si>
  <si>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</si>
  <si>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</si>
  <si>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</si>
  <si>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</si>
  <si>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</si>
  <si>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</si>
  <si>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</si>
  <si>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</si>
  <si>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</si>
  <si>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</si>
  <si>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</si>
  <si>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</si>
  <si>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</si>
  <si>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</si>
  <si>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</si>
  <si>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</si>
  <si>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</si>
  <si>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</si>
  <si>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</si>
  <si>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</si>
  <si>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</si>
  <si>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</si>
  <si>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</si>
  <si>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</si>
  <si>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</si>
  <si>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</si>
  <si>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</si>
  <si>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</si>
  <si>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</si>
  <si>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</si>
  <si>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</si>
  <si>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</si>
  <si>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</si>
  <si>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</si>
  <si>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</si>
  <si>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</si>
  <si>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</si>
  <si>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</si>
  <si>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</si>
  <si>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</si>
  <si>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</si>
  <si>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</si>
  <si>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</si>
  <si>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</si>
  <si>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</si>
  <si>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</si>
  <si>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</si>
  <si>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</si>
  <si>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</si>
  <si>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</si>
  <si>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</si>
  <si>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</si>
  <si>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</si>
  <si>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</si>
  <si>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</si>
  <si>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</si>
  <si>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</si>
  <si>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</si>
  <si>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</si>
  <si>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</si>
  <si>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</si>
  <si>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</si>
  <si>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</si>
  <si>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</si>
  <si>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</si>
  <si>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</si>
  <si>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</si>
  <si>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</si>
  <si>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</si>
  <si>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</si>
  <si>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</si>
  <si>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</si>
  <si>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</si>
  <si>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</si>
  <si>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</si>
  <si>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</si>
  <si>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</si>
  <si>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</si>
  <si>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</si>
  <si>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</si>
  <si>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</si>
  <si>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</si>
  <si>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</si>
  <si>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</si>
  <si>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</si>
  <si>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</si>
  <si>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</si>
  <si>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</si>
  <si>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</si>
  <si>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</si>
  <si>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</si>
  <si>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</si>
  <si>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</si>
  <si>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</si>
  <si>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</si>
  <si>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</si>
  <si>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</si>
  <si>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</si>
  <si>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</si>
  <si>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</si>
  <si>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</si>
  <si>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</si>
  <si>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</si>
  <si>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</si>
  <si>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</si>
  <si>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</si>
  <si>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</si>
  <si>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</si>
  <si>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</si>
  <si>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</si>
  <si>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</si>
  <si>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</si>
  <si>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</si>
  <si>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</si>
  <si>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</si>
  <si>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</si>
  <si>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</si>
  <si>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</si>
  <si>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</si>
  <si>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</si>
  <si>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</si>
  <si>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</si>
  <si>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</si>
  <si>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</si>
  <si>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</si>
  <si>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</si>
  <si>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</si>
  <si>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</si>
  <si>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</si>
  <si>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</si>
  <si>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</si>
  <si>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</si>
  <si>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</si>
  <si>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</si>
  <si>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</si>
  <si>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</si>
  <si>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</si>
  <si>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</si>
  <si>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</si>
  <si>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</si>
  <si>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</si>
  <si>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</si>
  <si>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</si>
  <si>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</si>
  <si>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</si>
  <si>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</si>
  <si>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</si>
  <si>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</si>
  <si>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</si>
  <si>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</si>
  <si>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</si>
  <si>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</si>
  <si>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</si>
  <si>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</si>
  <si>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</si>
  <si>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</si>
  <si>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</si>
  <si>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</si>
  <si>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</si>
  <si>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</si>
  <si>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</si>
  <si>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</si>
  <si>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</si>
  <si>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</si>
  <si>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</si>
  <si>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</si>
  <si>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</si>
  <si>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</si>
  <si>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</si>
  <si>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</si>
  <si>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</si>
  <si>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</si>
  <si>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</si>
  <si>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</si>
  <si>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</si>
  <si>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</si>
  <si>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</si>
  <si>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</si>
  <si>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</si>
  <si>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</si>
  <si>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</si>
  <si>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</si>
  <si>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</si>
  <si>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</si>
  <si>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</si>
  <si>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</si>
  <si>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</si>
  <si>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</si>
  <si>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</si>
  <si>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</si>
  <si>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</si>
  <si>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</si>
  <si>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</si>
  <si>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</si>
  <si>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</si>
  <si>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</si>
  <si>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</si>
  <si>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</si>
  <si>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</si>
  <si>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</si>
  <si>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</si>
  <si>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</si>
  <si>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</si>
  <si>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</si>
  <si>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</si>
  <si>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</si>
  <si>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</si>
  <si>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</si>
  <si>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</si>
  <si>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</si>
  <si>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</si>
  <si>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</si>
  <si>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</si>
  <si>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</si>
  <si>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</si>
  <si>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</si>
  <si>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</si>
  <si>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</si>
  <si>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</si>
  <si>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</si>
  <si>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</si>
  <si>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</si>
  <si>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</si>
  <si>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</si>
  <si>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</si>
  <si>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</si>
  <si>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</si>
  <si>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</si>
  <si>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</si>
  <si>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</si>
  <si>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</si>
  <si>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</si>
  <si>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</si>
  <si>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</si>
  <si>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</si>
  <si>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</si>
  <si>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</si>
  <si>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</si>
  <si>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</si>
  <si>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</si>
  <si>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</si>
  <si>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</si>
  <si>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</si>
  <si>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</si>
  <si>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</si>
  <si>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</si>
  <si>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</si>
  <si>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</si>
  <si>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</si>
  <si>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</si>
  <si>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</si>
  <si>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</si>
  <si>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</si>
  <si>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</si>
  <si>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</si>
  <si>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</si>
  <si>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</si>
  <si>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</si>
  <si>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</si>
  <si>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</si>
  <si>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</si>
  <si>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</si>
  <si>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</si>
  <si>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</si>
  <si>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</si>
  <si>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Маневицький районний суд Волинської області</t>
  </si>
  <si>
    <t>44600. Волинська область.смт. Маневичі</t>
  </si>
  <si>
    <t>вул. Незалежності</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</si>
  <si>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</si>
  <si>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</si>
  <si>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О.В. Невар</t>
  </si>
  <si>
    <t>Н.М. Потоцька</t>
  </si>
  <si>
    <t>(03376) 21397</t>
  </si>
  <si>
    <t>(03376) 21577</t>
  </si>
  <si>
    <t>inbox@mn.vl.court.gov.ua</t>
  </si>
  <si>
    <t>5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</si>
</sst>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9"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0" fillId="0" borderId="20" xfId="0" applyNumberFormat="1" applyFont="1" applyFill="1" applyBorder="1" applyAlignment="1" applyProtection="1">
      <alignment horizontal="left" vertical="top" wrapText="1"/>
      <protection/>
    </xf>
    <xf numFmtId="0" fontId="80" fillId="0" borderId="0" xfId="0" applyFont="1" applyFill="1" applyAlignment="1">
      <alignment/>
    </xf>
    <xf numFmtId="0" fontId="80"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1"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2"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3"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3"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3"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3"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4"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5" fillId="0" borderId="0" xfId="0" applyFont="1" applyFill="1" applyBorder="1" applyAlignment="1" applyProtection="1">
      <alignment horizontal="left" vertical="top" wrapText="1"/>
      <protection/>
    </xf>
    <xf numFmtId="0" fontId="81" fillId="0" borderId="30" xfId="0" applyFont="1" applyFill="1" applyBorder="1" applyAlignment="1" applyProtection="1">
      <alignment horizontal="left" vertical="center"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6" fillId="0" borderId="24" xfId="0" applyFont="1" applyFill="1" applyBorder="1" applyAlignment="1" applyProtection="1">
      <alignment horizontal="left" vertical="center" wrapText="1"/>
      <protection/>
    </xf>
    <xf numFmtId="0" fontId="86" fillId="0" borderId="30" xfId="0" applyFont="1" applyFill="1" applyBorder="1" applyAlignment="1" applyProtection="1">
      <alignment horizontal="left" vertical="center" wrapText="1"/>
      <protection/>
    </xf>
    <xf numFmtId="0" fontId="81" fillId="0" borderId="20" xfId="0" applyFont="1" applyFill="1" applyBorder="1" applyAlignment="1" applyProtection="1">
      <alignment horizontal="center" vertical="center" wrapText="1"/>
      <protection/>
    </xf>
    <xf numFmtId="0" fontId="81"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1" fillId="0" borderId="24" xfId="0" applyFont="1" applyFill="1" applyBorder="1" applyAlignment="1" applyProtection="1">
      <alignment horizontal="left" vertical="center" wrapText="1"/>
      <protection/>
    </xf>
    <xf numFmtId="0" fontId="81" fillId="0" borderId="30" xfId="0" applyFont="1" applyFill="1" applyBorder="1" applyAlignment="1" applyProtection="1">
      <alignment horizontal="left" vertical="center" wrapText="1"/>
      <protection/>
    </xf>
    <xf numFmtId="0" fontId="86" fillId="0" borderId="24" xfId="0" applyFont="1" applyBorder="1" applyAlignment="1" applyProtection="1">
      <alignment vertical="center"/>
      <protection/>
    </xf>
    <xf numFmtId="0" fontId="86" fillId="0" borderId="30"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6" fillId="44" borderId="24" xfId="0" applyFont="1" applyFill="1" applyBorder="1" applyAlignment="1" applyProtection="1">
      <alignment vertical="center"/>
      <protection/>
    </xf>
    <xf numFmtId="0" fontId="86"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6" fillId="0" borderId="24" xfId="0" applyFont="1" applyFill="1" applyBorder="1" applyAlignment="1" applyProtection="1">
      <alignment vertical="center" wrapText="1"/>
      <protection/>
    </xf>
    <xf numFmtId="0" fontId="86"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13</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&amp;L51EF631D&amp;C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1" customWidth="1"/>
    <col min="2" max="2" width="30.75390625" style="161"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0"/>
      <c r="AE1" s="187"/>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0"/>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0"/>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0"/>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0"/>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0"/>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0</v>
      </c>
      <c r="E8" s="135">
        <f>SUM(E9:E19)</f>
        <v>0</v>
      </c>
      <c r="F8" s="112">
        <f>SUM(F9:F19)</f>
        <v>0</v>
      </c>
      <c r="G8" s="189">
        <f>SUM(G9:G19)</f>
        <v>0</v>
      </c>
      <c r="H8" s="137">
        <f>SUM(H9:H19)</f>
        <v>0</v>
      </c>
      <c r="I8" s="137">
        <f>SUM(I9:I19)</f>
        <v>0</v>
      </c>
      <c r="J8" s="137">
        <f>SUM(J9:J19)</f>
        <v>0</v>
      </c>
      <c r="K8" s="137">
        <f>SUM(K9:K19)</f>
        <v>0</v>
      </c>
      <c r="L8" s="137">
        <f>SUM(L9:L19)</f>
        <v>0</v>
      </c>
      <c r="M8" s="137">
        <f>SUM(M9:M19)</f>
        <v>0</v>
      </c>
      <c r="N8" s="137">
        <f>SUM(N9:N19)</f>
        <v>0</v>
      </c>
      <c r="O8" s="137">
        <f>SUM(O9:O19)</f>
        <v>0</v>
      </c>
      <c r="P8" s="137">
        <f>SUM(P9:P19)</f>
        <v>0</v>
      </c>
      <c r="Q8" s="137">
        <f>SUM(Q9:Q19)</f>
        <v>0</v>
      </c>
      <c r="R8" s="136">
        <f>SUM(R9:R19)</f>
        <v>0</v>
      </c>
      <c r="S8" s="136">
        <f>SUM(S9:S19)</f>
        <v>0</v>
      </c>
      <c r="T8" s="136">
        <f>SUM(T9:T19)</f>
        <v>0</v>
      </c>
      <c r="U8" s="136">
        <f>SUM(U9:U19)</f>
        <v>0</v>
      </c>
      <c r="V8" s="136">
        <f>SUM(V9:V19)</f>
        <v>0</v>
      </c>
      <c r="W8" s="136">
        <f>SUM(W9:W19)</f>
        <v>0</v>
      </c>
      <c r="X8" s="136">
        <f>SUM(X9:X19)</f>
        <v>0</v>
      </c>
      <c r="Y8" s="136">
        <f>SUM(Y9:Y19)</f>
        <v>0</v>
      </c>
      <c r="Z8" s="136">
        <f>SUM(Z9:Z19)</f>
        <v>0</v>
      </c>
      <c r="AA8" s="137">
        <f>SUM(AA9:AA19)</f>
        <v>0</v>
      </c>
      <c r="AB8" s="136">
        <f>SUM(AB9:AB19)</f>
        <v>0</v>
      </c>
      <c r="AC8" s="136">
        <f>SUM(AC9:AC19)</f>
        <v>0</v>
      </c>
      <c r="AD8" s="98"/>
    </row>
    <row r="9" spans="1:30" s="96" customFormat="1" ht="12.75" customHeight="1" hidden="1">
      <c r="A9" s="99">
        <v>2</v>
      </c>
      <c r="B9" s="99" t="s">
        <v>246</v>
      </c>
      <c r="C9" s="99" t="s">
        <v>245</v>
      </c>
      <c r="D9" s="138"/>
      <c r="E9" s="139"/>
      <c r="F9" s="112"/>
      <c r="G9" s="189"/>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89"/>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89"/>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89"/>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1062</v>
      </c>
      <c r="C13" s="99" t="s">
        <v>1063</v>
      </c>
      <c r="D13" s="138"/>
      <c r="E13" s="139"/>
      <c r="F13" s="112"/>
      <c r="G13" s="189"/>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89"/>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89"/>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89"/>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89"/>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89"/>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89"/>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52</v>
      </c>
      <c r="E20" s="139">
        <f>SUM(E21:E52)</f>
        <v>46</v>
      </c>
      <c r="F20" s="112">
        <f>SUM(F21:F52)</f>
        <v>52</v>
      </c>
      <c r="G20" s="189">
        <f>SUM(G21:G52)</f>
        <v>0</v>
      </c>
      <c r="H20" s="139">
        <f>SUM(H21:H52)</f>
        <v>42</v>
      </c>
      <c r="I20" s="139">
        <f>SUM(I21:I52)</f>
        <v>17</v>
      </c>
      <c r="J20" s="139">
        <f>SUM(J21:J52)</f>
        <v>2</v>
      </c>
      <c r="K20" s="139">
        <f>SUM(K21:K52)</f>
        <v>0</v>
      </c>
      <c r="L20" s="139">
        <f>SUM(L21:L52)</f>
        <v>0</v>
      </c>
      <c r="M20" s="139">
        <f>SUM(M21:M52)</f>
        <v>0</v>
      </c>
      <c r="N20" s="139">
        <f>SUM(N21:N52)</f>
        <v>23</v>
      </c>
      <c r="O20" s="139">
        <f>SUM(O21:O52)</f>
        <v>2</v>
      </c>
      <c r="P20" s="136">
        <f>SUM(P21:P52)</f>
        <v>0</v>
      </c>
      <c r="Q20" s="136">
        <f>SUM(Q21:Q52)</f>
        <v>0</v>
      </c>
      <c r="R20" s="136">
        <f>SUM(R21:R52)</f>
        <v>17</v>
      </c>
      <c r="S20" s="136">
        <f>SUM(S21:S52)</f>
        <v>0</v>
      </c>
      <c r="T20" s="136">
        <f>SUM(T21:T52)</f>
        <v>0</v>
      </c>
      <c r="U20" s="136">
        <f>SUM(U21:U52)</f>
        <v>23</v>
      </c>
      <c r="V20" s="136">
        <f>SUM(V21:V52)</f>
        <v>0</v>
      </c>
      <c r="W20" s="136">
        <f>SUM(W21:W52)</f>
        <v>0</v>
      </c>
      <c r="X20" s="136">
        <f>SUM(X21:X52)</f>
        <v>0</v>
      </c>
      <c r="Y20" s="136">
        <f>SUM(Y21:Y52)</f>
        <v>0</v>
      </c>
      <c r="Z20" s="136">
        <f>SUM(Z21:Z52)</f>
        <v>2</v>
      </c>
      <c r="AA20" s="139">
        <f>SUM(AA21:AA52)</f>
        <v>10</v>
      </c>
      <c r="AB20" s="136">
        <f>SUM(AB21:AB52)</f>
        <v>10</v>
      </c>
      <c r="AC20" s="136">
        <f>SUM(AC21:AC52)</f>
        <v>0</v>
      </c>
      <c r="AD20" s="98"/>
    </row>
    <row r="21" spans="1:30" s="96" customFormat="1" ht="12.75" customHeight="1">
      <c r="A21" s="99">
        <v>14</v>
      </c>
      <c r="B21" s="99" t="s">
        <v>260</v>
      </c>
      <c r="C21" s="99" t="s">
        <v>259</v>
      </c>
      <c r="D21" s="138">
        <v>1</v>
      </c>
      <c r="E21" s="139"/>
      <c r="F21" s="112">
        <v>1</v>
      </c>
      <c r="G21" s="189"/>
      <c r="H21" s="139"/>
      <c r="I21" s="139"/>
      <c r="J21" s="139"/>
      <c r="K21" s="139"/>
      <c r="L21" s="139"/>
      <c r="M21" s="139"/>
      <c r="N21" s="139"/>
      <c r="O21" s="139"/>
      <c r="P21" s="139"/>
      <c r="Q21" s="139"/>
      <c r="R21" s="136"/>
      <c r="S21" s="136"/>
      <c r="T21" s="136"/>
      <c r="U21" s="136"/>
      <c r="V21" s="136"/>
      <c r="W21" s="136"/>
      <c r="X21" s="136"/>
      <c r="Y21" s="136"/>
      <c r="Z21" s="136"/>
      <c r="AA21" s="139">
        <v>1</v>
      </c>
      <c r="AB21" s="136">
        <v>1</v>
      </c>
      <c r="AC21" s="136"/>
      <c r="AD21" s="126"/>
    </row>
    <row r="22" spans="1:30" s="96" customFormat="1" ht="12.75" customHeight="1" hidden="1">
      <c r="A22" s="99">
        <v>15</v>
      </c>
      <c r="B22" s="99" t="s">
        <v>262</v>
      </c>
      <c r="C22" s="99" t="s">
        <v>261</v>
      </c>
      <c r="D22" s="138"/>
      <c r="E22" s="139"/>
      <c r="F22" s="112"/>
      <c r="G22" s="189"/>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89"/>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89"/>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89"/>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89"/>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4</v>
      </c>
      <c r="E27" s="139">
        <v>3</v>
      </c>
      <c r="F27" s="112">
        <v>4</v>
      </c>
      <c r="G27" s="189"/>
      <c r="H27" s="139">
        <v>2</v>
      </c>
      <c r="I27" s="139">
        <v>2</v>
      </c>
      <c r="J27" s="139"/>
      <c r="K27" s="139"/>
      <c r="L27" s="139"/>
      <c r="M27" s="139"/>
      <c r="N27" s="139"/>
      <c r="O27" s="139"/>
      <c r="P27" s="139"/>
      <c r="Q27" s="139"/>
      <c r="R27" s="136">
        <v>2</v>
      </c>
      <c r="S27" s="136"/>
      <c r="T27" s="136"/>
      <c r="U27" s="136"/>
      <c r="V27" s="136"/>
      <c r="W27" s="136"/>
      <c r="X27" s="136"/>
      <c r="Y27" s="136"/>
      <c r="Z27" s="136"/>
      <c r="AA27" s="139">
        <v>2</v>
      </c>
      <c r="AB27" s="136">
        <v>2</v>
      </c>
      <c r="AC27" s="136"/>
      <c r="AD27" s="126"/>
    </row>
    <row r="28" spans="1:30" s="96" customFormat="1" ht="12.75" customHeight="1">
      <c r="A28" s="99">
        <v>21</v>
      </c>
      <c r="B28" s="99" t="s">
        <v>274</v>
      </c>
      <c r="C28" s="99" t="s">
        <v>273</v>
      </c>
      <c r="D28" s="138">
        <v>6</v>
      </c>
      <c r="E28" s="139">
        <v>5</v>
      </c>
      <c r="F28" s="112">
        <v>6</v>
      </c>
      <c r="G28" s="189"/>
      <c r="H28" s="139">
        <v>6</v>
      </c>
      <c r="I28" s="139"/>
      <c r="J28" s="139"/>
      <c r="K28" s="139"/>
      <c r="L28" s="139"/>
      <c r="M28" s="139"/>
      <c r="N28" s="139">
        <v>6</v>
      </c>
      <c r="O28" s="139"/>
      <c r="P28" s="139"/>
      <c r="Q28" s="139"/>
      <c r="R28" s="136"/>
      <c r="S28" s="136"/>
      <c r="T28" s="136"/>
      <c r="U28" s="136">
        <v>6</v>
      </c>
      <c r="V28" s="136"/>
      <c r="W28" s="136"/>
      <c r="X28" s="136"/>
      <c r="Y28" s="136"/>
      <c r="Z28" s="136"/>
      <c r="AA28" s="139"/>
      <c r="AB28" s="136"/>
      <c r="AC28" s="136"/>
      <c r="AD28" s="126"/>
    </row>
    <row r="29" spans="1:30" s="96" customFormat="1" ht="12.75" customHeight="1" hidden="1">
      <c r="A29" s="99">
        <v>22</v>
      </c>
      <c r="B29" s="99" t="s">
        <v>276</v>
      </c>
      <c r="C29" s="99" t="s">
        <v>275</v>
      </c>
      <c r="D29" s="138"/>
      <c r="E29" s="139"/>
      <c r="F29" s="112"/>
      <c r="G29" s="189"/>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89"/>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33</v>
      </c>
      <c r="E31" s="139">
        <v>31</v>
      </c>
      <c r="F31" s="112">
        <v>33</v>
      </c>
      <c r="G31" s="189"/>
      <c r="H31" s="139">
        <v>28</v>
      </c>
      <c r="I31" s="139">
        <v>11</v>
      </c>
      <c r="J31" s="139"/>
      <c r="K31" s="139"/>
      <c r="L31" s="139"/>
      <c r="M31" s="139"/>
      <c r="N31" s="139">
        <v>16</v>
      </c>
      <c r="O31" s="139">
        <v>1</v>
      </c>
      <c r="P31" s="139"/>
      <c r="Q31" s="139"/>
      <c r="R31" s="136">
        <v>11</v>
      </c>
      <c r="S31" s="136"/>
      <c r="T31" s="136"/>
      <c r="U31" s="136">
        <v>16</v>
      </c>
      <c r="V31" s="136"/>
      <c r="W31" s="136"/>
      <c r="X31" s="136"/>
      <c r="Y31" s="136"/>
      <c r="Z31" s="136">
        <v>1</v>
      </c>
      <c r="AA31" s="139">
        <v>5</v>
      </c>
      <c r="AB31" s="136">
        <v>5</v>
      </c>
      <c r="AC31" s="136"/>
      <c r="AD31" s="126"/>
    </row>
    <row r="32" spans="1:30" s="96" customFormat="1" ht="12.75" customHeight="1">
      <c r="A32" s="99">
        <v>25</v>
      </c>
      <c r="B32" s="99" t="s">
        <v>953</v>
      </c>
      <c r="C32" s="99" t="s">
        <v>281</v>
      </c>
      <c r="D32" s="138">
        <v>4</v>
      </c>
      <c r="E32" s="139">
        <v>3</v>
      </c>
      <c r="F32" s="112">
        <v>4</v>
      </c>
      <c r="G32" s="189"/>
      <c r="H32" s="139">
        <v>3</v>
      </c>
      <c r="I32" s="139">
        <v>1</v>
      </c>
      <c r="J32" s="139"/>
      <c r="K32" s="139"/>
      <c r="L32" s="139"/>
      <c r="M32" s="139"/>
      <c r="N32" s="139">
        <v>1</v>
      </c>
      <c r="O32" s="139">
        <v>1</v>
      </c>
      <c r="P32" s="139"/>
      <c r="Q32" s="139"/>
      <c r="R32" s="136">
        <v>1</v>
      </c>
      <c r="S32" s="136"/>
      <c r="T32" s="136"/>
      <c r="U32" s="136">
        <v>1</v>
      </c>
      <c r="V32" s="136"/>
      <c r="W32" s="136"/>
      <c r="X32" s="136"/>
      <c r="Y32" s="136"/>
      <c r="Z32" s="136">
        <v>1</v>
      </c>
      <c r="AA32" s="139">
        <v>1</v>
      </c>
      <c r="AB32" s="136">
        <v>1</v>
      </c>
      <c r="AC32" s="136"/>
      <c r="AD32" s="126"/>
    </row>
    <row r="33" spans="1:30" s="96" customFormat="1" ht="12.75" customHeight="1">
      <c r="A33" s="99">
        <v>26</v>
      </c>
      <c r="B33" s="99" t="s">
        <v>954</v>
      </c>
      <c r="C33" s="99" t="s">
        <v>955</v>
      </c>
      <c r="D33" s="138">
        <v>4</v>
      </c>
      <c r="E33" s="139">
        <v>4</v>
      </c>
      <c r="F33" s="112">
        <v>4</v>
      </c>
      <c r="G33" s="189"/>
      <c r="H33" s="139">
        <v>3</v>
      </c>
      <c r="I33" s="139">
        <v>3</v>
      </c>
      <c r="J33" s="139">
        <v>2</v>
      </c>
      <c r="K33" s="139"/>
      <c r="L33" s="139"/>
      <c r="M33" s="139"/>
      <c r="N33" s="139"/>
      <c r="O33" s="139"/>
      <c r="P33" s="139"/>
      <c r="Q33" s="139"/>
      <c r="R33" s="136">
        <v>3</v>
      </c>
      <c r="S33" s="136"/>
      <c r="T33" s="136"/>
      <c r="U33" s="136"/>
      <c r="V33" s="136"/>
      <c r="W33" s="136"/>
      <c r="X33" s="136"/>
      <c r="Y33" s="136"/>
      <c r="Z33" s="136"/>
      <c r="AA33" s="139">
        <v>1</v>
      </c>
      <c r="AB33" s="136">
        <v>1</v>
      </c>
      <c r="AC33" s="136"/>
      <c r="AD33" s="126"/>
    </row>
    <row r="34" spans="1:30" s="96" customFormat="1" ht="12.75" customHeight="1" hidden="1">
      <c r="A34" s="99">
        <v>27</v>
      </c>
      <c r="B34" s="99">
        <v>127</v>
      </c>
      <c r="C34" s="99" t="s">
        <v>282</v>
      </c>
      <c r="D34" s="138"/>
      <c r="E34" s="139"/>
      <c r="F34" s="112"/>
      <c r="G34" s="189"/>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hidden="1">
      <c r="A35" s="99">
        <v>28</v>
      </c>
      <c r="B35" s="99" t="s">
        <v>284</v>
      </c>
      <c r="C35" s="99" t="s">
        <v>283</v>
      </c>
      <c r="D35" s="138"/>
      <c r="E35" s="139"/>
      <c r="F35" s="112"/>
      <c r="G35" s="189"/>
      <c r="H35" s="139"/>
      <c r="I35" s="139"/>
      <c r="J35" s="139"/>
      <c r="K35" s="139"/>
      <c r="L35" s="139"/>
      <c r="M35" s="139"/>
      <c r="N35" s="139"/>
      <c r="O35" s="139"/>
      <c r="P35" s="139"/>
      <c r="Q35" s="139"/>
      <c r="R35" s="136"/>
      <c r="S35" s="136"/>
      <c r="T35" s="136"/>
      <c r="U35" s="136"/>
      <c r="V35" s="136"/>
      <c r="W35" s="136"/>
      <c r="X35" s="136"/>
      <c r="Y35" s="136"/>
      <c r="Z35" s="136"/>
      <c r="AA35" s="139"/>
      <c r="AB35" s="136"/>
      <c r="AC35" s="136"/>
      <c r="AD35" s="126"/>
    </row>
    <row r="36" spans="1:30" s="96" customFormat="1" ht="12.75" customHeight="1" hidden="1">
      <c r="A36" s="99">
        <v>29</v>
      </c>
      <c r="B36" s="99" t="s">
        <v>286</v>
      </c>
      <c r="C36" s="99" t="s">
        <v>285</v>
      </c>
      <c r="D36" s="138"/>
      <c r="E36" s="139"/>
      <c r="F36" s="112"/>
      <c r="G36" s="189"/>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89"/>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89"/>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89"/>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89"/>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89"/>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89"/>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89"/>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89"/>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89"/>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89"/>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89"/>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89"/>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89"/>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89"/>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89"/>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89"/>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0</v>
      </c>
      <c r="E53" s="139">
        <f>SUM(E54:E63)</f>
        <v>0</v>
      </c>
      <c r="F53" s="112">
        <f>SUM(F54:F63)</f>
        <v>0</v>
      </c>
      <c r="G53" s="189">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314</v>
      </c>
      <c r="C54" s="99" t="s">
        <v>313</v>
      </c>
      <c r="D54" s="138"/>
      <c r="E54" s="139"/>
      <c r="F54" s="112"/>
      <c r="G54" s="189"/>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89"/>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89"/>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89"/>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89"/>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89"/>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89"/>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89"/>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89"/>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89"/>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1</v>
      </c>
      <c r="E64" s="139">
        <f>SUM(E65:E70)</f>
        <v>1</v>
      </c>
      <c r="F64" s="112">
        <f>SUM(F65:F70)</f>
        <v>1</v>
      </c>
      <c r="G64" s="189">
        <f>SUM(G65:G70)</f>
        <v>0</v>
      </c>
      <c r="H64" s="139">
        <f>SUM(H65:H70)</f>
        <v>1</v>
      </c>
      <c r="I64" s="139">
        <f>SUM(I65:I70)</f>
        <v>0</v>
      </c>
      <c r="J64" s="139">
        <f>SUM(J65:J70)</f>
        <v>0</v>
      </c>
      <c r="K64" s="139">
        <f>SUM(K65:K70)</f>
        <v>0</v>
      </c>
      <c r="L64" s="139">
        <f>SUM(L65:L70)</f>
        <v>0</v>
      </c>
      <c r="M64" s="139">
        <f>SUM(M65:M70)</f>
        <v>0</v>
      </c>
      <c r="N64" s="139">
        <f>SUM(N65:N70)</f>
        <v>1</v>
      </c>
      <c r="O64" s="139">
        <f>SUM(O65:O70)</f>
        <v>0</v>
      </c>
      <c r="P64" s="136">
        <f>SUM(P65:P70)</f>
        <v>0</v>
      </c>
      <c r="Q64" s="136">
        <f>SUM(Q65:Q70)</f>
        <v>0</v>
      </c>
      <c r="R64" s="136">
        <f>SUM(R65:R70)</f>
        <v>0</v>
      </c>
      <c r="S64" s="136">
        <f>SUM(S65:S70)</f>
        <v>0</v>
      </c>
      <c r="T64" s="136">
        <f>SUM(T65:T70)</f>
        <v>0</v>
      </c>
      <c r="U64" s="136">
        <f>SUM(U65:U70)</f>
        <v>1</v>
      </c>
      <c r="V64" s="136">
        <f>SUM(V65:V70)</f>
        <v>0</v>
      </c>
      <c r="W64" s="136">
        <f>SUM(W65:W70)</f>
        <v>0</v>
      </c>
      <c r="X64" s="136">
        <f>SUM(X65:X70)</f>
        <v>0</v>
      </c>
      <c r="Y64" s="136">
        <f>SUM(Y65:Y70)</f>
        <v>0</v>
      </c>
      <c r="Z64" s="136">
        <f>SUM(Z65:Z70)</f>
        <v>0</v>
      </c>
      <c r="AA64" s="139">
        <f>SUM(AA65:AA70)</f>
        <v>0</v>
      </c>
      <c r="AB64" s="136">
        <f>SUM(AB65:AB70)</f>
        <v>0</v>
      </c>
      <c r="AC64" s="136">
        <f>SUM(AC65:AC70)</f>
        <v>0</v>
      </c>
      <c r="AD64" s="98"/>
    </row>
    <row r="65" spans="1:30" s="96" customFormat="1" ht="12.75" customHeight="1">
      <c r="A65" s="99">
        <v>58</v>
      </c>
      <c r="B65" s="99" t="s">
        <v>952</v>
      </c>
      <c r="C65" s="99" t="s">
        <v>329</v>
      </c>
      <c r="D65" s="138">
        <v>1</v>
      </c>
      <c r="E65" s="139">
        <v>1</v>
      </c>
      <c r="F65" s="112">
        <v>1</v>
      </c>
      <c r="G65" s="189"/>
      <c r="H65" s="139">
        <v>1</v>
      </c>
      <c r="I65" s="139"/>
      <c r="J65" s="139"/>
      <c r="K65" s="139"/>
      <c r="L65" s="139"/>
      <c r="M65" s="139"/>
      <c r="N65" s="139">
        <v>1</v>
      </c>
      <c r="O65" s="139"/>
      <c r="P65" s="139"/>
      <c r="Q65" s="139"/>
      <c r="R65" s="136"/>
      <c r="S65" s="136"/>
      <c r="T65" s="136"/>
      <c r="U65" s="136">
        <v>1</v>
      </c>
      <c r="V65" s="136"/>
      <c r="W65" s="136"/>
      <c r="X65" s="136"/>
      <c r="Y65" s="136"/>
      <c r="Z65" s="136"/>
      <c r="AA65" s="139"/>
      <c r="AB65" s="136"/>
      <c r="AC65" s="136"/>
      <c r="AD65" s="126"/>
    </row>
    <row r="66" spans="1:30" s="96" customFormat="1" ht="12.75" customHeight="1" hidden="1">
      <c r="A66" s="99">
        <v>59</v>
      </c>
      <c r="B66" s="99" t="s">
        <v>331</v>
      </c>
      <c r="C66" s="99" t="s">
        <v>330</v>
      </c>
      <c r="D66" s="138"/>
      <c r="E66" s="139"/>
      <c r="F66" s="112"/>
      <c r="G66" s="189"/>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89"/>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89"/>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89"/>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89"/>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14</v>
      </c>
      <c r="E71" s="139">
        <f>SUM(E72:E103)</f>
        <v>14</v>
      </c>
      <c r="F71" s="112">
        <f>SUM(F72:F103)</f>
        <v>14</v>
      </c>
      <c r="G71" s="189">
        <f>SUM(G72:G103)</f>
        <v>0</v>
      </c>
      <c r="H71" s="139">
        <f>SUM(H72:H103)</f>
        <v>11</v>
      </c>
      <c r="I71" s="139">
        <f>SUM(I72:I103)</f>
        <v>8</v>
      </c>
      <c r="J71" s="139">
        <f>SUM(J72:J103)</f>
        <v>0</v>
      </c>
      <c r="K71" s="139">
        <f>SUM(K72:K103)</f>
        <v>0</v>
      </c>
      <c r="L71" s="139">
        <f>SUM(L72:L103)</f>
        <v>0</v>
      </c>
      <c r="M71" s="139">
        <f>SUM(M72:M103)</f>
        <v>0</v>
      </c>
      <c r="N71" s="139">
        <f>SUM(N72:N103)</f>
        <v>3</v>
      </c>
      <c r="O71" s="139">
        <f>SUM(O72:O103)</f>
        <v>0</v>
      </c>
      <c r="P71" s="136">
        <f>SUM(P72:P103)</f>
        <v>0</v>
      </c>
      <c r="Q71" s="136">
        <f>SUM(Q72:Q103)</f>
        <v>0</v>
      </c>
      <c r="R71" s="136">
        <f>SUM(R72:R103)</f>
        <v>8</v>
      </c>
      <c r="S71" s="136">
        <f>SUM(S72:S103)</f>
        <v>0</v>
      </c>
      <c r="T71" s="136">
        <f>SUM(T72:T103)</f>
        <v>0</v>
      </c>
      <c r="U71" s="136">
        <f>SUM(U72:U103)</f>
        <v>3</v>
      </c>
      <c r="V71" s="136">
        <f>SUM(V72:V103)</f>
        <v>0</v>
      </c>
      <c r="W71" s="136">
        <f>SUM(W72:W103)</f>
        <v>0</v>
      </c>
      <c r="X71" s="136">
        <f>SUM(X72:X103)</f>
        <v>0</v>
      </c>
      <c r="Y71" s="136">
        <f>SUM(Y72:Y103)</f>
        <v>0</v>
      </c>
      <c r="Z71" s="136">
        <f>SUM(Z72:Z103)</f>
        <v>0</v>
      </c>
      <c r="AA71" s="139">
        <f>SUM(AA72:AA103)</f>
        <v>3</v>
      </c>
      <c r="AB71" s="136">
        <f>SUM(AB72:AB103)</f>
        <v>3</v>
      </c>
      <c r="AC71" s="136">
        <f>SUM(AC72:AC103)</f>
        <v>0</v>
      </c>
      <c r="AD71" s="98"/>
    </row>
    <row r="72" spans="1:30" s="96" customFormat="1" ht="12.75" customHeight="1" hidden="1">
      <c r="A72" s="99">
        <v>65</v>
      </c>
      <c r="B72" s="99" t="s">
        <v>340</v>
      </c>
      <c r="C72" s="99" t="s">
        <v>339</v>
      </c>
      <c r="D72" s="138"/>
      <c r="E72" s="139"/>
      <c r="F72" s="112"/>
      <c r="G72" s="189"/>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89"/>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89"/>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89"/>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89"/>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89"/>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89"/>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89"/>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89"/>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1</v>
      </c>
      <c r="E81" s="139">
        <v>1</v>
      </c>
      <c r="F81" s="112">
        <v>1</v>
      </c>
      <c r="G81" s="189"/>
      <c r="H81" s="139">
        <v>1</v>
      </c>
      <c r="I81" s="139"/>
      <c r="J81" s="139"/>
      <c r="K81" s="139"/>
      <c r="L81" s="139"/>
      <c r="M81" s="139"/>
      <c r="N81" s="139">
        <v>1</v>
      </c>
      <c r="O81" s="139"/>
      <c r="P81" s="139"/>
      <c r="Q81" s="139"/>
      <c r="R81" s="136"/>
      <c r="S81" s="136"/>
      <c r="T81" s="136"/>
      <c r="U81" s="136">
        <v>1</v>
      </c>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89"/>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c r="A83" s="99">
        <v>76</v>
      </c>
      <c r="B83" s="99" t="s">
        <v>360</v>
      </c>
      <c r="C83" s="99" t="s">
        <v>359</v>
      </c>
      <c r="D83" s="138">
        <v>13</v>
      </c>
      <c r="E83" s="139">
        <v>13</v>
      </c>
      <c r="F83" s="112">
        <v>13</v>
      </c>
      <c r="G83" s="189"/>
      <c r="H83" s="139">
        <v>10</v>
      </c>
      <c r="I83" s="139">
        <v>8</v>
      </c>
      <c r="J83" s="139"/>
      <c r="K83" s="139"/>
      <c r="L83" s="139"/>
      <c r="M83" s="139"/>
      <c r="N83" s="139">
        <v>2</v>
      </c>
      <c r="O83" s="139"/>
      <c r="P83" s="139"/>
      <c r="Q83" s="139"/>
      <c r="R83" s="136">
        <v>8</v>
      </c>
      <c r="S83" s="136"/>
      <c r="T83" s="136"/>
      <c r="U83" s="136">
        <v>2</v>
      </c>
      <c r="V83" s="136"/>
      <c r="W83" s="136"/>
      <c r="X83" s="136"/>
      <c r="Y83" s="136"/>
      <c r="Z83" s="136"/>
      <c r="AA83" s="139">
        <v>3</v>
      </c>
      <c r="AB83" s="136">
        <v>3</v>
      </c>
      <c r="AC83" s="136"/>
      <c r="AD83" s="126"/>
    </row>
    <row r="84" spans="1:30" s="96" customFormat="1" ht="12.75" customHeight="1" hidden="1">
      <c r="A84" s="99">
        <v>77</v>
      </c>
      <c r="B84" s="99" t="s">
        <v>362</v>
      </c>
      <c r="C84" s="99" t="s">
        <v>361</v>
      </c>
      <c r="D84" s="138"/>
      <c r="E84" s="139"/>
      <c r="F84" s="112"/>
      <c r="G84" s="189"/>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89"/>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89"/>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89"/>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89"/>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89"/>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89"/>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89"/>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89"/>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89"/>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89"/>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89"/>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89"/>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89"/>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89"/>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89"/>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89"/>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89"/>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89"/>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89"/>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40</v>
      </c>
      <c r="E104" s="139">
        <f>SUM(E105:E120)</f>
        <v>25</v>
      </c>
      <c r="F104" s="112">
        <f>SUM(F105:F120)</f>
        <v>46</v>
      </c>
      <c r="G104" s="189">
        <f>SUM(G105:G120)</f>
        <v>3</v>
      </c>
      <c r="H104" s="139">
        <f>SUM(H105:H120)</f>
        <v>27</v>
      </c>
      <c r="I104" s="139">
        <f>SUM(I105:I120)</f>
        <v>24</v>
      </c>
      <c r="J104" s="139">
        <f>SUM(J105:J120)</f>
        <v>0</v>
      </c>
      <c r="K104" s="139">
        <f>SUM(K105:K120)</f>
        <v>2</v>
      </c>
      <c r="L104" s="139">
        <f>SUM(L105:L120)</f>
        <v>0</v>
      </c>
      <c r="M104" s="139">
        <f>SUM(M105:M120)</f>
        <v>0</v>
      </c>
      <c r="N104" s="139">
        <f>SUM(N105:N120)</f>
        <v>2</v>
      </c>
      <c r="O104" s="139">
        <f>SUM(O105:O120)</f>
        <v>0</v>
      </c>
      <c r="P104" s="136">
        <f>SUM(P105:P120)</f>
        <v>0</v>
      </c>
      <c r="Q104" s="136">
        <f>SUM(Q105:Q120)</f>
        <v>1</v>
      </c>
      <c r="R104" s="136">
        <f>SUM(R105:R120)</f>
        <v>24</v>
      </c>
      <c r="S104" s="136">
        <f>SUM(S105:S120)</f>
        <v>0</v>
      </c>
      <c r="T104" s="136">
        <f>SUM(T105:T120)</f>
        <v>1</v>
      </c>
      <c r="U104" s="136">
        <f>SUM(U105:U120)</f>
        <v>2</v>
      </c>
      <c r="V104" s="136">
        <f>SUM(V105:V120)</f>
        <v>0</v>
      </c>
      <c r="W104" s="136">
        <f>SUM(W105:W120)</f>
        <v>1</v>
      </c>
      <c r="X104" s="136">
        <f>SUM(X105:X120)</f>
        <v>0</v>
      </c>
      <c r="Y104" s="136">
        <f>SUM(Y105:Y120)</f>
        <v>0</v>
      </c>
      <c r="Z104" s="136">
        <f>SUM(Z105:Z120)</f>
        <v>0</v>
      </c>
      <c r="AA104" s="139">
        <f>SUM(AA105:AA120)</f>
        <v>13</v>
      </c>
      <c r="AB104" s="136">
        <f>SUM(AB105:AB120)</f>
        <v>18</v>
      </c>
      <c r="AC104" s="136">
        <f>SUM(AC105:AC120)</f>
        <v>3</v>
      </c>
      <c r="AD104" s="98"/>
    </row>
    <row r="105" spans="1:30" s="96" customFormat="1" ht="12.75" customHeight="1">
      <c r="A105" s="99">
        <v>98</v>
      </c>
      <c r="B105" s="99" t="s">
        <v>391</v>
      </c>
      <c r="C105" s="99" t="s">
        <v>390</v>
      </c>
      <c r="D105" s="138">
        <v>26</v>
      </c>
      <c r="E105" s="139">
        <v>18</v>
      </c>
      <c r="F105" s="112">
        <v>29</v>
      </c>
      <c r="G105" s="189"/>
      <c r="H105" s="139">
        <v>20</v>
      </c>
      <c r="I105" s="139">
        <v>19</v>
      </c>
      <c r="J105" s="139"/>
      <c r="K105" s="139"/>
      <c r="L105" s="139"/>
      <c r="M105" s="139"/>
      <c r="N105" s="139">
        <v>1</v>
      </c>
      <c r="O105" s="139"/>
      <c r="P105" s="139"/>
      <c r="Q105" s="139"/>
      <c r="R105" s="136">
        <v>21</v>
      </c>
      <c r="S105" s="136"/>
      <c r="T105" s="136"/>
      <c r="U105" s="136">
        <v>1</v>
      </c>
      <c r="V105" s="136"/>
      <c r="W105" s="136"/>
      <c r="X105" s="136"/>
      <c r="Y105" s="136"/>
      <c r="Z105" s="136"/>
      <c r="AA105" s="139">
        <v>6</v>
      </c>
      <c r="AB105" s="136">
        <v>7</v>
      </c>
      <c r="AC105" s="136"/>
      <c r="AD105" s="126"/>
    </row>
    <row r="106" spans="1:30" s="96" customFormat="1" ht="12.75" customHeight="1">
      <c r="A106" s="99">
        <v>99</v>
      </c>
      <c r="B106" s="99" t="s">
        <v>393</v>
      </c>
      <c r="C106" s="99" t="s">
        <v>392</v>
      </c>
      <c r="D106" s="138">
        <v>1</v>
      </c>
      <c r="E106" s="139"/>
      <c r="F106" s="112">
        <v>1</v>
      </c>
      <c r="G106" s="189"/>
      <c r="H106" s="139">
        <v>1</v>
      </c>
      <c r="I106" s="139">
        <v>1</v>
      </c>
      <c r="J106" s="139"/>
      <c r="K106" s="139"/>
      <c r="L106" s="139"/>
      <c r="M106" s="139"/>
      <c r="N106" s="139"/>
      <c r="O106" s="139"/>
      <c r="P106" s="139"/>
      <c r="Q106" s="139"/>
      <c r="R106" s="136">
        <v>1</v>
      </c>
      <c r="S106" s="136"/>
      <c r="T106" s="136"/>
      <c r="U106" s="136"/>
      <c r="V106" s="136"/>
      <c r="W106" s="136"/>
      <c r="X106" s="136"/>
      <c r="Y106" s="136"/>
      <c r="Z106" s="136"/>
      <c r="AA106" s="139"/>
      <c r="AB106" s="136"/>
      <c r="AC106" s="136"/>
      <c r="AD106" s="126"/>
    </row>
    <row r="107" spans="1:30" s="96" customFormat="1" ht="12.75" customHeight="1">
      <c r="A107" s="99">
        <v>100</v>
      </c>
      <c r="B107" s="99" t="s">
        <v>395</v>
      </c>
      <c r="C107" s="99" t="s">
        <v>394</v>
      </c>
      <c r="D107" s="138">
        <v>1</v>
      </c>
      <c r="E107" s="139"/>
      <c r="F107" s="112">
        <v>2</v>
      </c>
      <c r="G107" s="189"/>
      <c r="H107" s="139"/>
      <c r="I107" s="139"/>
      <c r="J107" s="139"/>
      <c r="K107" s="139"/>
      <c r="L107" s="139"/>
      <c r="M107" s="139"/>
      <c r="N107" s="139"/>
      <c r="O107" s="139"/>
      <c r="P107" s="139"/>
      <c r="Q107" s="139"/>
      <c r="R107" s="136"/>
      <c r="S107" s="136"/>
      <c r="T107" s="136"/>
      <c r="U107" s="136"/>
      <c r="V107" s="136"/>
      <c r="W107" s="136"/>
      <c r="X107" s="136"/>
      <c r="Y107" s="136"/>
      <c r="Z107" s="136"/>
      <c r="AA107" s="139">
        <v>1</v>
      </c>
      <c r="AB107" s="136">
        <v>2</v>
      </c>
      <c r="AC107" s="136"/>
      <c r="AD107" s="126"/>
    </row>
    <row r="108" spans="1:30" s="96" customFormat="1" ht="12.75" customHeight="1" hidden="1">
      <c r="A108" s="99">
        <v>101</v>
      </c>
      <c r="B108" s="99" t="s">
        <v>397</v>
      </c>
      <c r="C108" s="99" t="s">
        <v>396</v>
      </c>
      <c r="D108" s="138"/>
      <c r="E108" s="139"/>
      <c r="F108" s="112"/>
      <c r="G108" s="189"/>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399</v>
      </c>
      <c r="C109" s="99" t="s">
        <v>398</v>
      </c>
      <c r="D109" s="138"/>
      <c r="E109" s="139"/>
      <c r="F109" s="112"/>
      <c r="G109" s="189"/>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c r="A110" s="99">
        <v>103</v>
      </c>
      <c r="B110" s="99" t="s">
        <v>401</v>
      </c>
      <c r="C110" s="99" t="s">
        <v>400</v>
      </c>
      <c r="D110" s="138">
        <v>6</v>
      </c>
      <c r="E110" s="139">
        <v>5</v>
      </c>
      <c r="F110" s="112">
        <v>8</v>
      </c>
      <c r="G110" s="189">
        <v>3</v>
      </c>
      <c r="H110" s="139">
        <v>3</v>
      </c>
      <c r="I110" s="139">
        <v>2</v>
      </c>
      <c r="J110" s="139"/>
      <c r="K110" s="139">
        <v>2</v>
      </c>
      <c r="L110" s="139"/>
      <c r="M110" s="139"/>
      <c r="N110" s="139"/>
      <c r="O110" s="139"/>
      <c r="P110" s="139"/>
      <c r="Q110" s="139">
        <v>1</v>
      </c>
      <c r="R110" s="136">
        <v>1</v>
      </c>
      <c r="S110" s="136"/>
      <c r="T110" s="136"/>
      <c r="U110" s="136"/>
      <c r="V110" s="136"/>
      <c r="W110" s="136">
        <v>1</v>
      </c>
      <c r="X110" s="136"/>
      <c r="Y110" s="136"/>
      <c r="Z110" s="136"/>
      <c r="AA110" s="139">
        <v>3</v>
      </c>
      <c r="AB110" s="136">
        <v>6</v>
      </c>
      <c r="AC110" s="136">
        <v>3</v>
      </c>
      <c r="AD110" s="126"/>
    </row>
    <row r="111" spans="1:30" s="96" customFormat="1" ht="12.75" customHeight="1">
      <c r="A111" s="99">
        <v>104</v>
      </c>
      <c r="B111" s="99" t="s">
        <v>403</v>
      </c>
      <c r="C111" s="99" t="s">
        <v>402</v>
      </c>
      <c r="D111" s="138">
        <v>3</v>
      </c>
      <c r="E111" s="139">
        <v>1</v>
      </c>
      <c r="F111" s="112">
        <v>3</v>
      </c>
      <c r="G111" s="189"/>
      <c r="H111" s="139">
        <v>2</v>
      </c>
      <c r="I111" s="139">
        <v>2</v>
      </c>
      <c r="J111" s="139"/>
      <c r="K111" s="139"/>
      <c r="L111" s="139"/>
      <c r="M111" s="139"/>
      <c r="N111" s="139"/>
      <c r="O111" s="139"/>
      <c r="P111" s="139"/>
      <c r="Q111" s="139"/>
      <c r="R111" s="136">
        <v>1</v>
      </c>
      <c r="S111" s="136"/>
      <c r="T111" s="136">
        <v>1</v>
      </c>
      <c r="U111" s="136"/>
      <c r="V111" s="136"/>
      <c r="W111" s="136"/>
      <c r="X111" s="136"/>
      <c r="Y111" s="136"/>
      <c r="Z111" s="136"/>
      <c r="AA111" s="139">
        <v>1</v>
      </c>
      <c r="AB111" s="136">
        <v>1</v>
      </c>
      <c r="AC111" s="136"/>
      <c r="AD111" s="126"/>
    </row>
    <row r="112" spans="1:30" s="96" customFormat="1" ht="12.75" customHeight="1" hidden="1">
      <c r="A112" s="99">
        <v>105</v>
      </c>
      <c r="B112" s="99" t="s">
        <v>405</v>
      </c>
      <c r="C112" s="99" t="s">
        <v>404</v>
      </c>
      <c r="D112" s="138"/>
      <c r="E112" s="139"/>
      <c r="F112" s="112"/>
      <c r="G112" s="189"/>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89"/>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409</v>
      </c>
      <c r="C114" s="99" t="s">
        <v>408</v>
      </c>
      <c r="D114" s="138"/>
      <c r="E114" s="139"/>
      <c r="F114" s="112"/>
      <c r="G114" s="189"/>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89"/>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89"/>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89"/>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89"/>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c r="A119" s="99">
        <v>112</v>
      </c>
      <c r="B119" s="99" t="s">
        <v>417</v>
      </c>
      <c r="C119" s="99" t="s">
        <v>416</v>
      </c>
      <c r="D119" s="138">
        <v>3</v>
      </c>
      <c r="E119" s="139">
        <v>1</v>
      </c>
      <c r="F119" s="112">
        <v>3</v>
      </c>
      <c r="G119" s="189"/>
      <c r="H119" s="139">
        <v>1</v>
      </c>
      <c r="I119" s="139"/>
      <c r="J119" s="139"/>
      <c r="K119" s="139"/>
      <c r="L119" s="139"/>
      <c r="M119" s="139"/>
      <c r="N119" s="139">
        <v>1</v>
      </c>
      <c r="O119" s="139"/>
      <c r="P119" s="139"/>
      <c r="Q119" s="139"/>
      <c r="R119" s="136"/>
      <c r="S119" s="136"/>
      <c r="T119" s="136"/>
      <c r="U119" s="136">
        <v>1</v>
      </c>
      <c r="V119" s="136"/>
      <c r="W119" s="136"/>
      <c r="X119" s="136"/>
      <c r="Y119" s="136"/>
      <c r="Z119" s="136"/>
      <c r="AA119" s="139">
        <v>2</v>
      </c>
      <c r="AB119" s="136">
        <v>2</v>
      </c>
      <c r="AC119" s="136"/>
      <c r="AD119" s="126"/>
    </row>
    <row r="120" spans="1:30" s="96" customFormat="1" ht="12.75" customHeight="1" hidden="1">
      <c r="A120" s="99">
        <v>113</v>
      </c>
      <c r="B120" s="99" t="s">
        <v>419</v>
      </c>
      <c r="C120" s="99" t="s">
        <v>418</v>
      </c>
      <c r="D120" s="138"/>
      <c r="E120" s="139"/>
      <c r="F120" s="112"/>
      <c r="G120" s="189"/>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0</v>
      </c>
      <c r="E121" s="139">
        <f>SUM(E122:E175)</f>
        <v>0</v>
      </c>
      <c r="F121" s="112">
        <f>SUM(F122:F175)</f>
        <v>0</v>
      </c>
      <c r="G121" s="189">
        <f>SUM(G122:G175)</f>
        <v>0</v>
      </c>
      <c r="H121" s="139">
        <f>SUM(H122:H175)</f>
        <v>0</v>
      </c>
      <c r="I121" s="139">
        <f>SUM(I122:I175)</f>
        <v>0</v>
      </c>
      <c r="J121" s="139">
        <f>SUM(J122:J175)</f>
        <v>0</v>
      </c>
      <c r="K121" s="139">
        <f>SUM(K122:K175)</f>
        <v>0</v>
      </c>
      <c r="L121" s="139">
        <f>SUM(L122:L175)</f>
        <v>0</v>
      </c>
      <c r="M121" s="139">
        <f>SUM(M122:M175)</f>
        <v>0</v>
      </c>
      <c r="N121" s="139">
        <f>SUM(N122:N175)</f>
        <v>0</v>
      </c>
      <c r="O121" s="139">
        <f>SUM(O122:O175)</f>
        <v>0</v>
      </c>
      <c r="P121" s="136">
        <f>SUM(P122:P175)</f>
        <v>0</v>
      </c>
      <c r="Q121" s="136">
        <f>SUM(Q122:Q175)</f>
        <v>0</v>
      </c>
      <c r="R121" s="136">
        <f>SUM(R122:R175)</f>
        <v>0</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0</v>
      </c>
      <c r="AB121" s="136">
        <f>SUM(AB122:AB175)</f>
        <v>0</v>
      </c>
      <c r="AC121" s="136">
        <f>SUM(AC122:AC175)</f>
        <v>0</v>
      </c>
      <c r="AD121" s="98"/>
    </row>
    <row r="122" spans="1:30" s="96" customFormat="1" ht="12.75" customHeight="1" hidden="1">
      <c r="A122" s="99">
        <v>115</v>
      </c>
      <c r="B122" s="99" t="s">
        <v>422</v>
      </c>
      <c r="C122" s="99" t="s">
        <v>421</v>
      </c>
      <c r="D122" s="138"/>
      <c r="E122" s="139"/>
      <c r="F122" s="112"/>
      <c r="G122" s="189"/>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89"/>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89"/>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89"/>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89"/>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89"/>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89"/>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89"/>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89"/>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hidden="1">
      <c r="A131" s="99">
        <v>124</v>
      </c>
      <c r="B131" s="99" t="s">
        <v>435</v>
      </c>
      <c r="C131" s="99" t="s">
        <v>434</v>
      </c>
      <c r="D131" s="138"/>
      <c r="E131" s="139"/>
      <c r="F131" s="112"/>
      <c r="G131" s="189"/>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89"/>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89"/>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89"/>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89"/>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89"/>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89"/>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89"/>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89"/>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89"/>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89"/>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89"/>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89"/>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89"/>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89"/>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89"/>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89"/>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89"/>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89"/>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89"/>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89"/>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89"/>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89"/>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89"/>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89"/>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89"/>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89"/>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89"/>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89"/>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89"/>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89"/>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89"/>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89"/>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89"/>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89"/>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89"/>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89"/>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89"/>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89"/>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89"/>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89"/>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89"/>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89"/>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89"/>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89"/>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12</v>
      </c>
      <c r="E176" s="139">
        <f>SUM(E177:E198)</f>
        <v>11</v>
      </c>
      <c r="F176" s="112">
        <f>SUM(F177:F198)</f>
        <v>15</v>
      </c>
      <c r="G176" s="189">
        <f>SUM(G177:G198)</f>
        <v>0</v>
      </c>
      <c r="H176" s="139">
        <f>SUM(H177:H198)</f>
        <v>10</v>
      </c>
      <c r="I176" s="139">
        <f>SUM(I177:I198)</f>
        <v>8</v>
      </c>
      <c r="J176" s="139">
        <f>SUM(J177:J198)</f>
        <v>0</v>
      </c>
      <c r="K176" s="139">
        <f>SUM(K177:K198)</f>
        <v>4</v>
      </c>
      <c r="L176" s="139">
        <f>SUM(L177:L198)</f>
        <v>0</v>
      </c>
      <c r="M176" s="139">
        <f>SUM(M177:M198)</f>
        <v>0</v>
      </c>
      <c r="N176" s="139">
        <f>SUM(N177:N198)</f>
        <v>2</v>
      </c>
      <c r="O176" s="139">
        <f>SUM(O177:O198)</f>
        <v>0</v>
      </c>
      <c r="P176" s="136">
        <f>SUM(P177:P198)</f>
        <v>0</v>
      </c>
      <c r="Q176" s="136">
        <f>SUM(Q177:Q198)</f>
        <v>0</v>
      </c>
      <c r="R176" s="136">
        <f>SUM(R177:R198)</f>
        <v>9</v>
      </c>
      <c r="S176" s="136">
        <f>SUM(S177:S198)</f>
        <v>0</v>
      </c>
      <c r="T176" s="136">
        <f>SUM(T177:T198)</f>
        <v>0</v>
      </c>
      <c r="U176" s="136">
        <f>SUM(U177:U198)</f>
        <v>2</v>
      </c>
      <c r="V176" s="136">
        <f>SUM(V177:V198)</f>
        <v>0</v>
      </c>
      <c r="W176" s="136">
        <f>SUM(W177:W198)</f>
        <v>0</v>
      </c>
      <c r="X176" s="136">
        <f>SUM(X177:X198)</f>
        <v>0</v>
      </c>
      <c r="Y176" s="136">
        <f>SUM(Y177:Y198)</f>
        <v>0</v>
      </c>
      <c r="Z176" s="136">
        <f>SUM(Z177:Z198)</f>
        <v>0</v>
      </c>
      <c r="AA176" s="139">
        <f>SUM(AA177:AA198)</f>
        <v>2</v>
      </c>
      <c r="AB176" s="136">
        <f>SUM(AB177:AB198)</f>
        <v>4</v>
      </c>
      <c r="AC176" s="136">
        <f>SUM(AC177:AC198)</f>
        <v>0</v>
      </c>
      <c r="AD176" s="98"/>
    </row>
    <row r="177" spans="1:30" s="96" customFormat="1" ht="12.75" customHeight="1" hidden="1">
      <c r="A177" s="99">
        <v>170</v>
      </c>
      <c r="B177" s="99">
        <v>236</v>
      </c>
      <c r="C177" s="99" t="s">
        <v>505</v>
      </c>
      <c r="D177" s="138"/>
      <c r="E177" s="139"/>
      <c r="F177" s="112"/>
      <c r="G177" s="189"/>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89"/>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89"/>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89"/>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89"/>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89"/>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c r="A183" s="99">
        <v>176</v>
      </c>
      <c r="B183" s="99">
        <v>240</v>
      </c>
      <c r="C183" s="99" t="s">
        <v>514</v>
      </c>
      <c r="D183" s="138">
        <v>1</v>
      </c>
      <c r="E183" s="139"/>
      <c r="F183" s="112">
        <v>2</v>
      </c>
      <c r="G183" s="189"/>
      <c r="H183" s="139"/>
      <c r="I183" s="139"/>
      <c r="J183" s="139"/>
      <c r="K183" s="139"/>
      <c r="L183" s="139"/>
      <c r="M183" s="139"/>
      <c r="N183" s="139"/>
      <c r="O183" s="139"/>
      <c r="P183" s="139"/>
      <c r="Q183" s="139"/>
      <c r="R183" s="136"/>
      <c r="S183" s="136"/>
      <c r="T183" s="136"/>
      <c r="U183" s="136"/>
      <c r="V183" s="136"/>
      <c r="W183" s="136"/>
      <c r="X183" s="136"/>
      <c r="Y183" s="136"/>
      <c r="Z183" s="136"/>
      <c r="AA183" s="139">
        <v>1</v>
      </c>
      <c r="AB183" s="136">
        <v>2</v>
      </c>
      <c r="AC183" s="136"/>
      <c r="AD183" s="126"/>
    </row>
    <row r="184" spans="1:30" s="96" customFormat="1" ht="12.75" customHeight="1">
      <c r="A184" s="99">
        <v>177</v>
      </c>
      <c r="B184" s="99" t="s">
        <v>987</v>
      </c>
      <c r="C184" s="99" t="s">
        <v>988</v>
      </c>
      <c r="D184" s="138">
        <v>1</v>
      </c>
      <c r="E184" s="139">
        <v>1</v>
      </c>
      <c r="F184" s="112">
        <v>2</v>
      </c>
      <c r="G184" s="189"/>
      <c r="H184" s="139">
        <v>1</v>
      </c>
      <c r="I184" s="139">
        <v>1</v>
      </c>
      <c r="J184" s="139"/>
      <c r="K184" s="139">
        <v>1</v>
      </c>
      <c r="L184" s="139"/>
      <c r="M184" s="139"/>
      <c r="N184" s="139"/>
      <c r="O184" s="139"/>
      <c r="P184" s="139"/>
      <c r="Q184" s="139"/>
      <c r="R184" s="136">
        <v>2</v>
      </c>
      <c r="S184" s="136"/>
      <c r="T184" s="136"/>
      <c r="U184" s="136"/>
      <c r="V184" s="136"/>
      <c r="W184" s="136"/>
      <c r="X184" s="136"/>
      <c r="Y184" s="136"/>
      <c r="Z184" s="136"/>
      <c r="AA184" s="139"/>
      <c r="AB184" s="136"/>
      <c r="AC184" s="136"/>
      <c r="AD184" s="126"/>
    </row>
    <row r="185" spans="1:30" s="96" customFormat="1" ht="12.75" customHeight="1">
      <c r="A185" s="99">
        <v>178</v>
      </c>
      <c r="B185" s="99" t="s">
        <v>516</v>
      </c>
      <c r="C185" s="99" t="s">
        <v>515</v>
      </c>
      <c r="D185" s="138">
        <v>1</v>
      </c>
      <c r="E185" s="139">
        <v>1</v>
      </c>
      <c r="F185" s="112">
        <v>1</v>
      </c>
      <c r="G185" s="189"/>
      <c r="H185" s="139">
        <v>1</v>
      </c>
      <c r="I185" s="139">
        <v>1</v>
      </c>
      <c r="J185" s="139"/>
      <c r="K185" s="139"/>
      <c r="L185" s="139"/>
      <c r="M185" s="139"/>
      <c r="N185" s="139"/>
      <c r="O185" s="139"/>
      <c r="P185" s="139"/>
      <c r="Q185" s="139"/>
      <c r="R185" s="136">
        <v>1</v>
      </c>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89"/>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89"/>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89"/>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89"/>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6</v>
      </c>
      <c r="E190" s="139">
        <v>6</v>
      </c>
      <c r="F190" s="112">
        <v>7</v>
      </c>
      <c r="G190" s="189"/>
      <c r="H190" s="139">
        <v>5</v>
      </c>
      <c r="I190" s="139">
        <v>5</v>
      </c>
      <c r="J190" s="139"/>
      <c r="K190" s="139">
        <v>2</v>
      </c>
      <c r="L190" s="139"/>
      <c r="M190" s="139"/>
      <c r="N190" s="139"/>
      <c r="O190" s="139"/>
      <c r="P190" s="139"/>
      <c r="Q190" s="139"/>
      <c r="R190" s="136">
        <v>5</v>
      </c>
      <c r="S190" s="136"/>
      <c r="T190" s="136"/>
      <c r="U190" s="136"/>
      <c r="V190" s="136"/>
      <c r="W190" s="136"/>
      <c r="X190" s="136"/>
      <c r="Y190" s="136"/>
      <c r="Z190" s="136"/>
      <c r="AA190" s="139">
        <v>1</v>
      </c>
      <c r="AB190" s="136">
        <v>2</v>
      </c>
      <c r="AC190" s="136"/>
      <c r="AD190" s="126"/>
    </row>
    <row r="191" spans="1:30" s="96" customFormat="1" ht="12.75" customHeight="1" hidden="1">
      <c r="A191" s="99">
        <v>184</v>
      </c>
      <c r="B191" s="99">
        <v>247</v>
      </c>
      <c r="C191" s="99" t="s">
        <v>526</v>
      </c>
      <c r="D191" s="138"/>
      <c r="E191" s="139"/>
      <c r="F191" s="112"/>
      <c r="G191" s="189"/>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89"/>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89"/>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89"/>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89"/>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89"/>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89"/>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c r="A198" s="99">
        <v>191</v>
      </c>
      <c r="B198" s="99">
        <v>254</v>
      </c>
      <c r="C198" s="99" t="s">
        <v>536</v>
      </c>
      <c r="D198" s="138">
        <v>3</v>
      </c>
      <c r="E198" s="139">
        <v>3</v>
      </c>
      <c r="F198" s="112">
        <v>3</v>
      </c>
      <c r="G198" s="189"/>
      <c r="H198" s="139">
        <v>3</v>
      </c>
      <c r="I198" s="139">
        <v>1</v>
      </c>
      <c r="J198" s="139"/>
      <c r="K198" s="139">
        <v>1</v>
      </c>
      <c r="L198" s="139"/>
      <c r="M198" s="139"/>
      <c r="N198" s="139">
        <v>2</v>
      </c>
      <c r="O198" s="139"/>
      <c r="P198" s="139"/>
      <c r="Q198" s="139"/>
      <c r="R198" s="136">
        <v>1</v>
      </c>
      <c r="S198" s="136"/>
      <c r="T198" s="136"/>
      <c r="U198" s="136">
        <v>2</v>
      </c>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10</v>
      </c>
      <c r="E199" s="139">
        <f>SUM(E200:E228)</f>
        <v>6</v>
      </c>
      <c r="F199" s="112">
        <f>SUM(F200:F228)</f>
        <v>17</v>
      </c>
      <c r="G199" s="189">
        <f>SUM(G200:G228)</f>
        <v>6</v>
      </c>
      <c r="H199" s="139">
        <f>SUM(H200:H228)</f>
        <v>5</v>
      </c>
      <c r="I199" s="139">
        <f>SUM(I200:I228)</f>
        <v>5</v>
      </c>
      <c r="J199" s="139">
        <f>SUM(J200:J228)</f>
        <v>0</v>
      </c>
      <c r="K199" s="139">
        <f>SUM(K200:K228)</f>
        <v>2</v>
      </c>
      <c r="L199" s="139">
        <f>SUM(L200:L228)</f>
        <v>0</v>
      </c>
      <c r="M199" s="139">
        <f>SUM(M200:M228)</f>
        <v>0</v>
      </c>
      <c r="N199" s="139">
        <f>SUM(N200:N228)</f>
        <v>0</v>
      </c>
      <c r="O199" s="139">
        <f>SUM(O200:O228)</f>
        <v>0</v>
      </c>
      <c r="P199" s="136">
        <f>SUM(P200:P228)</f>
        <v>0</v>
      </c>
      <c r="Q199" s="136">
        <f>SUM(Q200:Q228)</f>
        <v>0</v>
      </c>
      <c r="R199" s="136">
        <f>SUM(R200:R228)</f>
        <v>5</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5</v>
      </c>
      <c r="AB199" s="136">
        <f>SUM(AB200:AB228)</f>
        <v>12</v>
      </c>
      <c r="AC199" s="136">
        <f>SUM(AC200:AC228)</f>
        <v>6</v>
      </c>
      <c r="AD199" s="98"/>
    </row>
    <row r="200" spans="1:30" s="96" customFormat="1" ht="12.75" customHeight="1">
      <c r="A200" s="99">
        <v>193</v>
      </c>
      <c r="B200" s="99">
        <v>255</v>
      </c>
      <c r="C200" s="99" t="s">
        <v>1016</v>
      </c>
      <c r="D200" s="138">
        <v>1</v>
      </c>
      <c r="E200" s="139">
        <v>1</v>
      </c>
      <c r="F200" s="112">
        <v>6</v>
      </c>
      <c r="G200" s="189">
        <v>6</v>
      </c>
      <c r="H200" s="139"/>
      <c r="I200" s="139"/>
      <c r="J200" s="139"/>
      <c r="K200" s="139"/>
      <c r="L200" s="139"/>
      <c r="M200" s="139"/>
      <c r="N200" s="139"/>
      <c r="O200" s="139"/>
      <c r="P200" s="139"/>
      <c r="Q200" s="139"/>
      <c r="R200" s="136"/>
      <c r="S200" s="136"/>
      <c r="T200" s="136"/>
      <c r="U200" s="136"/>
      <c r="V200" s="136"/>
      <c r="W200" s="136"/>
      <c r="X200" s="136"/>
      <c r="Y200" s="136"/>
      <c r="Z200" s="136"/>
      <c r="AA200" s="139">
        <v>1</v>
      </c>
      <c r="AB200" s="136">
        <v>6</v>
      </c>
      <c r="AC200" s="136">
        <v>6</v>
      </c>
      <c r="AD200" s="126"/>
    </row>
    <row r="201" spans="1:30" s="96" customFormat="1" ht="12.75" customHeight="1">
      <c r="A201" s="99">
        <v>194</v>
      </c>
      <c r="B201" s="99" t="s">
        <v>1020</v>
      </c>
      <c r="C201" s="99" t="s">
        <v>1021</v>
      </c>
      <c r="D201" s="138">
        <v>3</v>
      </c>
      <c r="E201" s="139"/>
      <c r="F201" s="112">
        <v>5</v>
      </c>
      <c r="G201" s="189"/>
      <c r="H201" s="139"/>
      <c r="I201" s="139"/>
      <c r="J201" s="139"/>
      <c r="K201" s="139"/>
      <c r="L201" s="139"/>
      <c r="M201" s="139"/>
      <c r="N201" s="139"/>
      <c r="O201" s="139"/>
      <c r="P201" s="139"/>
      <c r="Q201" s="139"/>
      <c r="R201" s="136"/>
      <c r="S201" s="136"/>
      <c r="T201" s="136"/>
      <c r="U201" s="136"/>
      <c r="V201" s="136"/>
      <c r="W201" s="136"/>
      <c r="X201" s="136"/>
      <c r="Y201" s="136"/>
      <c r="Z201" s="136"/>
      <c r="AA201" s="139">
        <v>3</v>
      </c>
      <c r="AB201" s="136">
        <v>5</v>
      </c>
      <c r="AC201" s="136"/>
      <c r="AD201" s="126"/>
    </row>
    <row r="202" spans="1:30" s="96" customFormat="1" ht="12.75" customHeight="1" hidden="1">
      <c r="A202" s="99">
        <v>195</v>
      </c>
      <c r="B202" s="99" t="s">
        <v>1022</v>
      </c>
      <c r="C202" s="99" t="s">
        <v>1023</v>
      </c>
      <c r="D202" s="138"/>
      <c r="E202" s="139"/>
      <c r="F202" s="112"/>
      <c r="G202" s="189"/>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89"/>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89"/>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89"/>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89"/>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89"/>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89"/>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89"/>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89"/>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89"/>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89"/>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89"/>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89"/>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89"/>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89"/>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5</v>
      </c>
      <c r="E217" s="139">
        <v>4</v>
      </c>
      <c r="F217" s="112">
        <v>5</v>
      </c>
      <c r="G217" s="189"/>
      <c r="H217" s="139">
        <v>4</v>
      </c>
      <c r="I217" s="139">
        <v>4</v>
      </c>
      <c r="J217" s="139"/>
      <c r="K217" s="139">
        <v>1</v>
      </c>
      <c r="L217" s="139"/>
      <c r="M217" s="139"/>
      <c r="N217" s="139"/>
      <c r="O217" s="139"/>
      <c r="P217" s="139"/>
      <c r="Q217" s="139"/>
      <c r="R217" s="136">
        <v>4</v>
      </c>
      <c r="S217" s="136"/>
      <c r="T217" s="136"/>
      <c r="U217" s="136"/>
      <c r="V217" s="136"/>
      <c r="W217" s="136"/>
      <c r="X217" s="136"/>
      <c r="Y217" s="136"/>
      <c r="Z217" s="136"/>
      <c r="AA217" s="139">
        <v>1</v>
      </c>
      <c r="AB217" s="136">
        <v>1</v>
      </c>
      <c r="AC217" s="136"/>
      <c r="AD217" s="126"/>
    </row>
    <row r="218" spans="1:30" s="96" customFormat="1" ht="12.75" customHeight="1">
      <c r="A218" s="99">
        <v>210</v>
      </c>
      <c r="B218" s="99" t="s">
        <v>563</v>
      </c>
      <c r="C218" s="99" t="s">
        <v>562</v>
      </c>
      <c r="D218" s="138">
        <v>1</v>
      </c>
      <c r="E218" s="139">
        <v>1</v>
      </c>
      <c r="F218" s="112">
        <v>1</v>
      </c>
      <c r="G218" s="189"/>
      <c r="H218" s="139">
        <v>1</v>
      </c>
      <c r="I218" s="139">
        <v>1</v>
      </c>
      <c r="J218" s="139"/>
      <c r="K218" s="139">
        <v>1</v>
      </c>
      <c r="L218" s="139"/>
      <c r="M218" s="139"/>
      <c r="N218" s="139"/>
      <c r="O218" s="139"/>
      <c r="P218" s="139"/>
      <c r="Q218" s="139"/>
      <c r="R218" s="136">
        <v>1</v>
      </c>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89"/>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89"/>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89"/>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89"/>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89"/>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89"/>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89"/>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89"/>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89"/>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89"/>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89">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89"/>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89"/>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89"/>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89"/>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89"/>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12</v>
      </c>
      <c r="E235" s="139">
        <f>SUM(E236:E254)</f>
        <v>8</v>
      </c>
      <c r="F235" s="112">
        <f>SUM(F236:F254)</f>
        <v>14</v>
      </c>
      <c r="G235" s="189">
        <f>SUM(G236:G254)</f>
        <v>0</v>
      </c>
      <c r="H235" s="139">
        <f>SUM(H236:H254)</f>
        <v>7</v>
      </c>
      <c r="I235" s="139">
        <f>SUM(I236:I254)</f>
        <v>3</v>
      </c>
      <c r="J235" s="139">
        <f>SUM(J236:J254)</f>
        <v>0</v>
      </c>
      <c r="K235" s="139">
        <f>SUM(K236:K254)</f>
        <v>0</v>
      </c>
      <c r="L235" s="139">
        <f>SUM(L236:L254)</f>
        <v>0</v>
      </c>
      <c r="M235" s="139">
        <f>SUM(M236:M254)</f>
        <v>0</v>
      </c>
      <c r="N235" s="139">
        <f>SUM(N236:N254)</f>
        <v>4</v>
      </c>
      <c r="O235" s="139">
        <f>SUM(O236:O254)</f>
        <v>0</v>
      </c>
      <c r="P235" s="136">
        <f>SUM(P236:P254)</f>
        <v>0</v>
      </c>
      <c r="Q235" s="136">
        <f>SUM(Q236:Q254)</f>
        <v>0</v>
      </c>
      <c r="R235" s="136">
        <f>SUM(R236:R254)</f>
        <v>3</v>
      </c>
      <c r="S235" s="136">
        <f>SUM(S236:S254)</f>
        <v>0</v>
      </c>
      <c r="T235" s="136">
        <f>SUM(T236:T254)</f>
        <v>0</v>
      </c>
      <c r="U235" s="136">
        <f>SUM(U236:U254)</f>
        <v>4</v>
      </c>
      <c r="V235" s="136">
        <f>SUM(V236:V254)</f>
        <v>0</v>
      </c>
      <c r="W235" s="136">
        <f>SUM(W236:W254)</f>
        <v>0</v>
      </c>
      <c r="X235" s="136">
        <f>SUM(X236:X254)</f>
        <v>0</v>
      </c>
      <c r="Y235" s="136">
        <f>SUM(Y236:Y254)</f>
        <v>0</v>
      </c>
      <c r="Z235" s="136">
        <f>SUM(Z236:Z254)</f>
        <v>0</v>
      </c>
      <c r="AA235" s="139">
        <f>SUM(AA236:AA254)</f>
        <v>5</v>
      </c>
      <c r="AB235" s="136">
        <f>SUM(AB236:AB254)</f>
        <v>7</v>
      </c>
      <c r="AC235" s="136">
        <f>SUM(AC236:AC254)</f>
        <v>0</v>
      </c>
      <c r="AD235" s="98"/>
    </row>
    <row r="236" spans="1:30" s="96" customFormat="1" ht="12.75" customHeight="1" hidden="1">
      <c r="A236" s="99">
        <v>228</v>
      </c>
      <c r="B236" s="99" t="s">
        <v>593</v>
      </c>
      <c r="C236" s="99" t="s">
        <v>592</v>
      </c>
      <c r="D236" s="138"/>
      <c r="E236" s="139"/>
      <c r="F236" s="112"/>
      <c r="G236" s="189"/>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89"/>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89"/>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89"/>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89"/>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89"/>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89"/>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89"/>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89"/>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89"/>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89"/>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7</v>
      </c>
      <c r="E247" s="139">
        <v>6</v>
      </c>
      <c r="F247" s="112">
        <v>6</v>
      </c>
      <c r="G247" s="189"/>
      <c r="H247" s="139">
        <v>5</v>
      </c>
      <c r="I247" s="139">
        <v>1</v>
      </c>
      <c r="J247" s="139"/>
      <c r="K247" s="139"/>
      <c r="L247" s="139"/>
      <c r="M247" s="139"/>
      <c r="N247" s="139">
        <v>4</v>
      </c>
      <c r="O247" s="139"/>
      <c r="P247" s="139"/>
      <c r="Q247" s="139"/>
      <c r="R247" s="136">
        <v>1</v>
      </c>
      <c r="S247" s="136"/>
      <c r="T247" s="136"/>
      <c r="U247" s="136">
        <v>4</v>
      </c>
      <c r="V247" s="136"/>
      <c r="W247" s="136"/>
      <c r="X247" s="136"/>
      <c r="Y247" s="136"/>
      <c r="Z247" s="136"/>
      <c r="AA247" s="139">
        <v>2</v>
      </c>
      <c r="AB247" s="136">
        <v>1</v>
      </c>
      <c r="AC247" s="136"/>
      <c r="AD247" s="126"/>
    </row>
    <row r="248" spans="1:30" s="96" customFormat="1" ht="12.75" customHeight="1">
      <c r="A248" s="99">
        <v>240</v>
      </c>
      <c r="B248" s="99" t="s">
        <v>989</v>
      </c>
      <c r="C248" s="99" t="s">
        <v>1017</v>
      </c>
      <c r="D248" s="138">
        <v>3</v>
      </c>
      <c r="E248" s="139">
        <v>2</v>
      </c>
      <c r="F248" s="112">
        <v>4</v>
      </c>
      <c r="G248" s="189"/>
      <c r="H248" s="139">
        <v>2</v>
      </c>
      <c r="I248" s="139">
        <v>2</v>
      </c>
      <c r="J248" s="139"/>
      <c r="K248" s="139"/>
      <c r="L248" s="139"/>
      <c r="M248" s="139"/>
      <c r="N248" s="139"/>
      <c r="O248" s="139"/>
      <c r="P248" s="139"/>
      <c r="Q248" s="139"/>
      <c r="R248" s="136">
        <v>2</v>
      </c>
      <c r="S248" s="136"/>
      <c r="T248" s="136"/>
      <c r="U248" s="136"/>
      <c r="V248" s="136"/>
      <c r="W248" s="136"/>
      <c r="X248" s="136"/>
      <c r="Y248" s="136"/>
      <c r="Z248" s="136"/>
      <c r="AA248" s="139">
        <v>1</v>
      </c>
      <c r="AB248" s="136">
        <v>2</v>
      </c>
      <c r="AC248" s="136"/>
      <c r="AD248" s="126"/>
    </row>
    <row r="249" spans="1:30" s="96" customFormat="1" ht="12.75" customHeight="1" hidden="1">
      <c r="A249" s="99">
        <v>241</v>
      </c>
      <c r="B249" s="99">
        <v>287</v>
      </c>
      <c r="C249" s="99" t="s">
        <v>615</v>
      </c>
      <c r="D249" s="138"/>
      <c r="E249" s="139"/>
      <c r="F249" s="112"/>
      <c r="G249" s="189"/>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89"/>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2</v>
      </c>
      <c r="E251" s="139"/>
      <c r="F251" s="112">
        <v>4</v>
      </c>
      <c r="G251" s="189"/>
      <c r="H251" s="139"/>
      <c r="I251" s="139"/>
      <c r="J251" s="139"/>
      <c r="K251" s="139"/>
      <c r="L251" s="139"/>
      <c r="M251" s="139"/>
      <c r="N251" s="139"/>
      <c r="O251" s="139"/>
      <c r="P251" s="139"/>
      <c r="Q251" s="139"/>
      <c r="R251" s="136"/>
      <c r="S251" s="136"/>
      <c r="T251" s="136"/>
      <c r="U251" s="136"/>
      <c r="V251" s="136"/>
      <c r="W251" s="136"/>
      <c r="X251" s="136"/>
      <c r="Y251" s="136"/>
      <c r="Z251" s="136"/>
      <c r="AA251" s="139">
        <v>2</v>
      </c>
      <c r="AB251" s="136">
        <v>4</v>
      </c>
      <c r="AC251" s="136"/>
      <c r="AD251" s="126"/>
    </row>
    <row r="252" spans="1:30" s="96" customFormat="1" ht="12.75" customHeight="1" hidden="1">
      <c r="A252" s="99">
        <v>244</v>
      </c>
      <c r="B252" s="99">
        <v>290</v>
      </c>
      <c r="C252" s="99" t="s">
        <v>620</v>
      </c>
      <c r="D252" s="138"/>
      <c r="E252" s="139"/>
      <c r="F252" s="112"/>
      <c r="G252" s="189"/>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89"/>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89"/>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2</v>
      </c>
      <c r="E255" s="139">
        <f>SUM(E256:E270)</f>
        <v>1</v>
      </c>
      <c r="F255" s="112">
        <f>SUM(F256:F270)</f>
        <v>2</v>
      </c>
      <c r="G255" s="189">
        <f>SUM(G256:G270)</f>
        <v>0</v>
      </c>
      <c r="H255" s="139">
        <f>SUM(H256:H270)</f>
        <v>0</v>
      </c>
      <c r="I255" s="139">
        <f>SUM(I256:I270)</f>
        <v>0</v>
      </c>
      <c r="J255" s="139">
        <f>SUM(J256:J270)</f>
        <v>0</v>
      </c>
      <c r="K255" s="139">
        <f>SUM(K256:K270)</f>
        <v>0</v>
      </c>
      <c r="L255" s="139">
        <f>SUM(L256:L270)</f>
        <v>0</v>
      </c>
      <c r="M255" s="139">
        <f>SUM(M256:M270)</f>
        <v>0</v>
      </c>
      <c r="N255" s="139">
        <f>SUM(N256:N270)</f>
        <v>0</v>
      </c>
      <c r="O255" s="139">
        <f>SUM(O256:O270)</f>
        <v>0</v>
      </c>
      <c r="P255" s="136">
        <f>SUM(P256:P270)</f>
        <v>0</v>
      </c>
      <c r="Q255" s="136">
        <f>SUM(Q256:Q270)</f>
        <v>0</v>
      </c>
      <c r="R255" s="136">
        <f>SUM(R256:R270)</f>
        <v>0</v>
      </c>
      <c r="S255" s="136">
        <f>SUM(S256:S270)</f>
        <v>0</v>
      </c>
      <c r="T255" s="136">
        <f>SUM(T256:T270)</f>
        <v>0</v>
      </c>
      <c r="U255" s="136">
        <f>SUM(U256:U270)</f>
        <v>0</v>
      </c>
      <c r="V255" s="136">
        <f>SUM(V256:V270)</f>
        <v>0</v>
      </c>
      <c r="W255" s="136">
        <f>SUM(W256:W270)</f>
        <v>0</v>
      </c>
      <c r="X255" s="136">
        <f>SUM(X256:X270)</f>
        <v>0</v>
      </c>
      <c r="Y255" s="136">
        <f>SUM(Y256:Y270)</f>
        <v>0</v>
      </c>
      <c r="Z255" s="136">
        <f>SUM(Z256:Z270)</f>
        <v>0</v>
      </c>
      <c r="AA255" s="139">
        <f>SUM(AA256:AA270)</f>
        <v>2</v>
      </c>
      <c r="AB255" s="136">
        <f>SUM(AB256:AB270)</f>
        <v>2</v>
      </c>
      <c r="AC255" s="136">
        <f>SUM(AC256:AC270)</f>
        <v>0</v>
      </c>
      <c r="AD255" s="98"/>
    </row>
    <row r="256" spans="1:30" s="96" customFormat="1" ht="12.75" customHeight="1" hidden="1">
      <c r="A256" s="99">
        <v>248</v>
      </c>
      <c r="B256" s="99">
        <v>293</v>
      </c>
      <c r="C256" s="99" t="s">
        <v>625</v>
      </c>
      <c r="D256" s="138"/>
      <c r="E256" s="139"/>
      <c r="F256" s="112"/>
      <c r="G256" s="189"/>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89"/>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89"/>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2</v>
      </c>
      <c r="E259" s="139">
        <v>1</v>
      </c>
      <c r="F259" s="112">
        <v>2</v>
      </c>
      <c r="G259" s="189"/>
      <c r="H259" s="139"/>
      <c r="I259" s="139"/>
      <c r="J259" s="139"/>
      <c r="K259" s="139"/>
      <c r="L259" s="139"/>
      <c r="M259" s="139"/>
      <c r="N259" s="139"/>
      <c r="O259" s="139"/>
      <c r="P259" s="139"/>
      <c r="Q259" s="139"/>
      <c r="R259" s="136"/>
      <c r="S259" s="136"/>
      <c r="T259" s="136"/>
      <c r="U259" s="136"/>
      <c r="V259" s="136"/>
      <c r="W259" s="136"/>
      <c r="X259" s="136"/>
      <c r="Y259" s="136"/>
      <c r="Z259" s="136"/>
      <c r="AA259" s="139">
        <v>2</v>
      </c>
      <c r="AB259" s="136">
        <v>2</v>
      </c>
      <c r="AC259" s="136"/>
      <c r="AD259" s="126"/>
    </row>
    <row r="260" spans="1:30" s="96" customFormat="1" ht="12.75" customHeight="1" hidden="1">
      <c r="A260" s="99">
        <v>252</v>
      </c>
      <c r="B260" s="99" t="s">
        <v>633</v>
      </c>
      <c r="C260" s="99" t="s">
        <v>632</v>
      </c>
      <c r="D260" s="138"/>
      <c r="E260" s="139"/>
      <c r="F260" s="112"/>
      <c r="G260" s="189"/>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89"/>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89"/>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89"/>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89"/>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89"/>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89"/>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89"/>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89"/>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89"/>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89"/>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20</v>
      </c>
      <c r="E271" s="139">
        <f>SUM(E273:E297)</f>
        <v>15</v>
      </c>
      <c r="F271" s="112">
        <f>SUM(F273:F297)</f>
        <v>24</v>
      </c>
      <c r="G271" s="189">
        <f>SUM(G273:G297)</f>
        <v>1</v>
      </c>
      <c r="H271" s="139">
        <f>SUM(H273:H297)</f>
        <v>11</v>
      </c>
      <c r="I271" s="139">
        <f>SUM(I273:I297)</f>
        <v>9</v>
      </c>
      <c r="J271" s="139">
        <f>SUM(J273:J297)</f>
        <v>0</v>
      </c>
      <c r="K271" s="139">
        <f>SUM(K273:K297)</f>
        <v>3</v>
      </c>
      <c r="L271" s="139">
        <f>SUM(L273:L297)</f>
        <v>0</v>
      </c>
      <c r="M271" s="139">
        <f>SUM(M273:M297)</f>
        <v>0</v>
      </c>
      <c r="N271" s="139">
        <f>SUM(N273:N297)</f>
        <v>2</v>
      </c>
      <c r="O271" s="139">
        <f>SUM(O273:O297)</f>
        <v>0</v>
      </c>
      <c r="P271" s="136">
        <f>SUM(P273:P297)</f>
        <v>0</v>
      </c>
      <c r="Q271" s="136">
        <f>SUM(Q273:Q297)</f>
        <v>0</v>
      </c>
      <c r="R271" s="136">
        <f>SUM(R273:R297)</f>
        <v>9</v>
      </c>
      <c r="S271" s="136">
        <f>SUM(S273:S297)</f>
        <v>0</v>
      </c>
      <c r="T271" s="136">
        <f>SUM(T273:T297)</f>
        <v>0</v>
      </c>
      <c r="U271" s="136">
        <f>SUM(U273:U297)</f>
        <v>2</v>
      </c>
      <c r="V271" s="136">
        <f>SUM(V273:V297)</f>
        <v>0</v>
      </c>
      <c r="W271" s="136">
        <f>SUM(W273:W297)</f>
        <v>0</v>
      </c>
      <c r="X271" s="136">
        <f>SUM(X273:X297)</f>
        <v>0</v>
      </c>
      <c r="Y271" s="136">
        <f>SUM(Y273:Y297)</f>
        <v>0</v>
      </c>
      <c r="Z271" s="136">
        <f>SUM(Z273:Z297)</f>
        <v>0</v>
      </c>
      <c r="AA271" s="139">
        <f>SUM(AA273:AA297)</f>
        <v>9</v>
      </c>
      <c r="AB271" s="136">
        <f>SUM(AB273:AB297)</f>
        <v>13</v>
      </c>
      <c r="AC271" s="136">
        <f>SUM(AC273:AC297)</f>
        <v>1</v>
      </c>
      <c r="AD271" s="98"/>
    </row>
    <row r="272" spans="1:30" s="97" customFormat="1" ht="12.75" customHeight="1">
      <c r="A272" s="99">
        <v>264</v>
      </c>
      <c r="B272" s="100" t="s">
        <v>648</v>
      </c>
      <c r="C272" s="100" t="s">
        <v>1047</v>
      </c>
      <c r="D272" s="138">
        <f>SUM(D273:D288)</f>
        <v>20</v>
      </c>
      <c r="E272" s="139">
        <f>SUM(E273:E288)</f>
        <v>15</v>
      </c>
      <c r="F272" s="112">
        <f>SUM(F273:F288)</f>
        <v>24</v>
      </c>
      <c r="G272" s="189">
        <f>SUM(G273:G288)</f>
        <v>1</v>
      </c>
      <c r="H272" s="139">
        <f>SUM(H273:H288)</f>
        <v>11</v>
      </c>
      <c r="I272" s="139">
        <f>SUM(I273:I288)</f>
        <v>9</v>
      </c>
      <c r="J272" s="139">
        <f>SUM(J273:J288)</f>
        <v>0</v>
      </c>
      <c r="K272" s="139">
        <f>SUM(K273:K288)</f>
        <v>3</v>
      </c>
      <c r="L272" s="139">
        <f>SUM(L273:L288)</f>
        <v>0</v>
      </c>
      <c r="M272" s="139">
        <f>SUM(M273:M288)</f>
        <v>0</v>
      </c>
      <c r="N272" s="139">
        <f>SUM(N273:N288)</f>
        <v>2</v>
      </c>
      <c r="O272" s="139">
        <f>SUM(O273:O288)</f>
        <v>0</v>
      </c>
      <c r="P272" s="136">
        <f>SUM(P273:P288)</f>
        <v>0</v>
      </c>
      <c r="Q272" s="136">
        <f>SUM(Q273:Q288)</f>
        <v>0</v>
      </c>
      <c r="R272" s="136">
        <f>SUM(R273:R288)</f>
        <v>9</v>
      </c>
      <c r="S272" s="136">
        <f>SUM(S273:S288)</f>
        <v>0</v>
      </c>
      <c r="T272" s="136">
        <f>SUM(T273:T288)</f>
        <v>0</v>
      </c>
      <c r="U272" s="136">
        <f>SUM(U273:U288)</f>
        <v>2</v>
      </c>
      <c r="V272" s="136">
        <f>SUM(V273:V288)</f>
        <v>0</v>
      </c>
      <c r="W272" s="136">
        <f>SUM(W273:W288)</f>
        <v>0</v>
      </c>
      <c r="X272" s="136">
        <f>SUM(X273:X288)</f>
        <v>0</v>
      </c>
      <c r="Y272" s="136">
        <f>SUM(Y273:Y288)</f>
        <v>0</v>
      </c>
      <c r="Z272" s="136">
        <f>SUM(Z273:Z288)</f>
        <v>0</v>
      </c>
      <c r="AA272" s="139">
        <f>SUM(AA273:AA288)</f>
        <v>9</v>
      </c>
      <c r="AB272" s="136">
        <f>SUM(AB273:AB288)</f>
        <v>13</v>
      </c>
      <c r="AC272" s="136">
        <f>SUM(AC273:AC288)</f>
        <v>1</v>
      </c>
      <c r="AD272" s="98"/>
    </row>
    <row r="273" spans="1:30" s="96" customFormat="1" ht="12.75" customHeight="1" hidden="1">
      <c r="A273" s="99">
        <v>265</v>
      </c>
      <c r="B273" s="99" t="s">
        <v>650</v>
      </c>
      <c r="C273" s="99" t="s">
        <v>649</v>
      </c>
      <c r="D273" s="138"/>
      <c r="E273" s="139"/>
      <c r="F273" s="112"/>
      <c r="G273" s="189"/>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89"/>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6</v>
      </c>
      <c r="E275" s="139">
        <v>2</v>
      </c>
      <c r="F275" s="112">
        <v>10</v>
      </c>
      <c r="G275" s="189">
        <v>1</v>
      </c>
      <c r="H275" s="139">
        <v>3</v>
      </c>
      <c r="I275" s="139">
        <v>3</v>
      </c>
      <c r="J275" s="139"/>
      <c r="K275" s="139">
        <v>2</v>
      </c>
      <c r="L275" s="139"/>
      <c r="M275" s="139"/>
      <c r="N275" s="139"/>
      <c r="O275" s="139"/>
      <c r="P275" s="139"/>
      <c r="Q275" s="139"/>
      <c r="R275" s="136">
        <v>3</v>
      </c>
      <c r="S275" s="136"/>
      <c r="T275" s="136"/>
      <c r="U275" s="136"/>
      <c r="V275" s="136"/>
      <c r="W275" s="136"/>
      <c r="X275" s="136"/>
      <c r="Y275" s="136"/>
      <c r="Z275" s="136"/>
      <c r="AA275" s="139">
        <v>3</v>
      </c>
      <c r="AB275" s="136">
        <v>7</v>
      </c>
      <c r="AC275" s="136">
        <v>1</v>
      </c>
      <c r="AD275" s="126"/>
    </row>
    <row r="276" spans="1:30" s="96" customFormat="1" ht="12.75" customHeight="1" hidden="1">
      <c r="A276" s="99">
        <v>268</v>
      </c>
      <c r="B276" s="99" t="s">
        <v>656</v>
      </c>
      <c r="C276" s="99" t="s">
        <v>655</v>
      </c>
      <c r="D276" s="138"/>
      <c r="E276" s="139"/>
      <c r="F276" s="112"/>
      <c r="G276" s="189"/>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13</v>
      </c>
      <c r="E277" s="139">
        <v>12</v>
      </c>
      <c r="F277" s="112">
        <v>13</v>
      </c>
      <c r="G277" s="189"/>
      <c r="H277" s="139">
        <v>7</v>
      </c>
      <c r="I277" s="139">
        <v>5</v>
      </c>
      <c r="J277" s="139"/>
      <c r="K277" s="139">
        <v>1</v>
      </c>
      <c r="L277" s="139"/>
      <c r="M277" s="139"/>
      <c r="N277" s="139">
        <v>2</v>
      </c>
      <c r="O277" s="139"/>
      <c r="P277" s="139"/>
      <c r="Q277" s="139"/>
      <c r="R277" s="136">
        <v>5</v>
      </c>
      <c r="S277" s="136"/>
      <c r="T277" s="136"/>
      <c r="U277" s="136">
        <v>2</v>
      </c>
      <c r="V277" s="136"/>
      <c r="W277" s="136"/>
      <c r="X277" s="136"/>
      <c r="Y277" s="136"/>
      <c r="Z277" s="136"/>
      <c r="AA277" s="139">
        <v>6</v>
      </c>
      <c r="AB277" s="136">
        <v>6</v>
      </c>
      <c r="AC277" s="136"/>
      <c r="AD277" s="126"/>
    </row>
    <row r="278" spans="1:30" s="96" customFormat="1" ht="12.75" customHeight="1">
      <c r="A278" s="99">
        <v>270</v>
      </c>
      <c r="B278" s="99" t="s">
        <v>660</v>
      </c>
      <c r="C278" s="99" t="s">
        <v>659</v>
      </c>
      <c r="D278" s="138">
        <v>1</v>
      </c>
      <c r="E278" s="139">
        <v>1</v>
      </c>
      <c r="F278" s="112">
        <v>1</v>
      </c>
      <c r="G278" s="189"/>
      <c r="H278" s="139">
        <v>1</v>
      </c>
      <c r="I278" s="139">
        <v>1</v>
      </c>
      <c r="J278" s="139"/>
      <c r="K278" s="139"/>
      <c r="L278" s="139"/>
      <c r="M278" s="139"/>
      <c r="N278" s="139"/>
      <c r="O278" s="139"/>
      <c r="P278" s="139"/>
      <c r="Q278" s="139"/>
      <c r="R278" s="136">
        <v>1</v>
      </c>
      <c r="S278" s="136"/>
      <c r="T278" s="136"/>
      <c r="U278" s="136"/>
      <c r="V278" s="136"/>
      <c r="W278" s="136"/>
      <c r="X278" s="136"/>
      <c r="Y278" s="136"/>
      <c r="Z278" s="136"/>
      <c r="AA278" s="139"/>
      <c r="AB278" s="136"/>
      <c r="AC278" s="136"/>
      <c r="AD278" s="126"/>
    </row>
    <row r="279" spans="1:30" s="96" customFormat="1" ht="12.75" customHeight="1" hidden="1">
      <c r="A279" s="99">
        <v>271</v>
      </c>
      <c r="B279" s="99" t="s">
        <v>662</v>
      </c>
      <c r="C279" s="99" t="s">
        <v>661</v>
      </c>
      <c r="D279" s="138"/>
      <c r="E279" s="139"/>
      <c r="F279" s="112"/>
      <c r="G279" s="189"/>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89"/>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89"/>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89"/>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89"/>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89"/>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89"/>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89"/>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89"/>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89"/>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89"/>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89"/>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89"/>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89"/>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89"/>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89"/>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89"/>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89"/>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89"/>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15</v>
      </c>
      <c r="E298" s="139">
        <f>SUM(E299:E311)</f>
        <v>13</v>
      </c>
      <c r="F298" s="112">
        <f>SUM(F299:F311)</f>
        <v>15</v>
      </c>
      <c r="G298" s="189">
        <f>SUM(G299:G311)</f>
        <v>0</v>
      </c>
      <c r="H298" s="139">
        <f>SUM(H299:H311)</f>
        <v>15</v>
      </c>
      <c r="I298" s="139">
        <f>SUM(I299:I311)</f>
        <v>14</v>
      </c>
      <c r="J298" s="139">
        <f>SUM(J299:J311)</f>
        <v>0</v>
      </c>
      <c r="K298" s="139">
        <f>SUM(K299:K311)</f>
        <v>0</v>
      </c>
      <c r="L298" s="139">
        <f>SUM(L299:L311)</f>
        <v>0</v>
      </c>
      <c r="M298" s="139">
        <f>SUM(M299:M311)</f>
        <v>0</v>
      </c>
      <c r="N298" s="139">
        <f>SUM(N299:N311)</f>
        <v>1</v>
      </c>
      <c r="O298" s="139">
        <f>SUM(O299:O311)</f>
        <v>0</v>
      </c>
      <c r="P298" s="136">
        <f>SUM(P299:P311)</f>
        <v>0</v>
      </c>
      <c r="Q298" s="136">
        <f>SUM(Q299:Q311)</f>
        <v>0</v>
      </c>
      <c r="R298" s="136">
        <f>SUM(R299:R311)</f>
        <v>14</v>
      </c>
      <c r="S298" s="136">
        <f>SUM(S299:S311)</f>
        <v>0</v>
      </c>
      <c r="T298" s="136">
        <f>SUM(T299:T311)</f>
        <v>0</v>
      </c>
      <c r="U298" s="136">
        <f>SUM(U299:U311)</f>
        <v>1</v>
      </c>
      <c r="V298" s="136">
        <f>SUM(V299:V311)</f>
        <v>0</v>
      </c>
      <c r="W298" s="136">
        <f>SUM(W299:W311)</f>
        <v>0</v>
      </c>
      <c r="X298" s="136">
        <f>SUM(X299:X311)</f>
        <v>0</v>
      </c>
      <c r="Y298" s="136">
        <f>SUM(Y299:Y311)</f>
        <v>0</v>
      </c>
      <c r="Z298" s="136">
        <f>SUM(Z299:Z311)</f>
        <v>0</v>
      </c>
      <c r="AA298" s="139">
        <f>SUM(AA299:AA311)</f>
        <v>0</v>
      </c>
      <c r="AB298" s="136">
        <f>SUM(AB299:AB311)</f>
        <v>0</v>
      </c>
      <c r="AC298" s="136">
        <f>SUM(AC299:AC311)</f>
        <v>0</v>
      </c>
      <c r="AD298" s="98"/>
    </row>
    <row r="299" spans="1:30" s="96" customFormat="1" ht="12.75" customHeight="1" hidden="1">
      <c r="A299" s="99">
        <v>291</v>
      </c>
      <c r="B299" s="99" t="s">
        <v>695</v>
      </c>
      <c r="C299" s="99" t="s">
        <v>694</v>
      </c>
      <c r="D299" s="138"/>
      <c r="E299" s="139"/>
      <c r="F299" s="112"/>
      <c r="G299" s="189"/>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89"/>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89"/>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89"/>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89"/>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89"/>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89"/>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89"/>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89"/>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89"/>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15</v>
      </c>
      <c r="E309" s="139">
        <v>13</v>
      </c>
      <c r="F309" s="112">
        <v>15</v>
      </c>
      <c r="G309" s="189"/>
      <c r="H309" s="139">
        <v>15</v>
      </c>
      <c r="I309" s="139">
        <v>14</v>
      </c>
      <c r="J309" s="139"/>
      <c r="K309" s="139"/>
      <c r="L309" s="139"/>
      <c r="M309" s="139"/>
      <c r="N309" s="139">
        <v>1</v>
      </c>
      <c r="O309" s="139"/>
      <c r="P309" s="139"/>
      <c r="Q309" s="139"/>
      <c r="R309" s="136">
        <v>14</v>
      </c>
      <c r="S309" s="136"/>
      <c r="T309" s="136"/>
      <c r="U309" s="136">
        <v>1</v>
      </c>
      <c r="V309" s="136"/>
      <c r="W309" s="136"/>
      <c r="X309" s="136"/>
      <c r="Y309" s="136"/>
      <c r="Z309" s="136"/>
      <c r="AA309" s="139"/>
      <c r="AB309" s="136"/>
      <c r="AC309" s="136"/>
      <c r="AD309" s="126"/>
    </row>
    <row r="310" spans="1:30" s="96" customFormat="1" ht="12.75" customHeight="1" hidden="1">
      <c r="A310" s="99">
        <v>302</v>
      </c>
      <c r="B310" s="99" t="s">
        <v>710</v>
      </c>
      <c r="C310" s="99" t="s">
        <v>709</v>
      </c>
      <c r="D310" s="138"/>
      <c r="E310" s="139"/>
      <c r="F310" s="112"/>
      <c r="G310" s="189"/>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89"/>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17</v>
      </c>
      <c r="E312" s="139">
        <f>SUM(E313:E341)</f>
        <v>11</v>
      </c>
      <c r="F312" s="112">
        <f>SUM(F313:F341)</f>
        <v>21</v>
      </c>
      <c r="G312" s="189">
        <f>SUM(G313:G341)</f>
        <v>0</v>
      </c>
      <c r="H312" s="139">
        <f>SUM(H313:H341)</f>
        <v>10</v>
      </c>
      <c r="I312" s="139">
        <f>SUM(I313:I341)</f>
        <v>9</v>
      </c>
      <c r="J312" s="139">
        <f>SUM(J313:J341)</f>
        <v>0</v>
      </c>
      <c r="K312" s="139">
        <f>SUM(K313:K341)</f>
        <v>5</v>
      </c>
      <c r="L312" s="139">
        <f>SUM(L313:L341)</f>
        <v>0</v>
      </c>
      <c r="M312" s="139">
        <f>SUM(M313:M341)</f>
        <v>0</v>
      </c>
      <c r="N312" s="139">
        <f>SUM(N313:N341)</f>
        <v>1</v>
      </c>
      <c r="O312" s="139">
        <f>SUM(O313:O341)</f>
        <v>0</v>
      </c>
      <c r="P312" s="136">
        <f>SUM(P313:P341)</f>
        <v>0</v>
      </c>
      <c r="Q312" s="136">
        <f>SUM(Q313:Q341)</f>
        <v>0</v>
      </c>
      <c r="R312" s="136">
        <f>SUM(R313:R341)</f>
        <v>10</v>
      </c>
      <c r="S312" s="136">
        <f>SUM(S313:S341)</f>
        <v>0</v>
      </c>
      <c r="T312" s="136">
        <f>SUM(T313:T341)</f>
        <v>0</v>
      </c>
      <c r="U312" s="136">
        <f>SUM(U313:U341)</f>
        <v>1</v>
      </c>
      <c r="V312" s="136">
        <f>SUM(V313:V341)</f>
        <v>0</v>
      </c>
      <c r="W312" s="136">
        <f>SUM(W313:W341)</f>
        <v>0</v>
      </c>
      <c r="X312" s="136">
        <f>SUM(X313:X341)</f>
        <v>0</v>
      </c>
      <c r="Y312" s="136">
        <f>SUM(Y313:Y341)</f>
        <v>0</v>
      </c>
      <c r="Z312" s="136">
        <f>SUM(Z313:Z341)</f>
        <v>0</v>
      </c>
      <c r="AA312" s="139">
        <f>SUM(AA313:AA341)</f>
        <v>7</v>
      </c>
      <c r="AB312" s="136">
        <f>SUM(AB313:AB341)</f>
        <v>10</v>
      </c>
      <c r="AC312" s="136">
        <f>SUM(AC313:AC341)</f>
        <v>0</v>
      </c>
      <c r="AD312" s="98"/>
    </row>
    <row r="313" spans="1:30" s="96" customFormat="1" ht="12.75" customHeight="1" hidden="1">
      <c r="A313" s="99">
        <v>305</v>
      </c>
      <c r="B313" s="99">
        <v>338</v>
      </c>
      <c r="C313" s="99" t="s">
        <v>712</v>
      </c>
      <c r="D313" s="138"/>
      <c r="E313" s="139"/>
      <c r="F313" s="112"/>
      <c r="G313" s="189"/>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89"/>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89"/>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89"/>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89"/>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89"/>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89"/>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4</v>
      </c>
      <c r="E320" s="139"/>
      <c r="F320" s="112">
        <v>7</v>
      </c>
      <c r="G320" s="189"/>
      <c r="H320" s="139">
        <v>1</v>
      </c>
      <c r="I320" s="139">
        <v>1</v>
      </c>
      <c r="J320" s="139"/>
      <c r="K320" s="139"/>
      <c r="L320" s="139"/>
      <c r="M320" s="139"/>
      <c r="N320" s="139"/>
      <c r="O320" s="139"/>
      <c r="P320" s="139"/>
      <c r="Q320" s="139"/>
      <c r="R320" s="136">
        <v>1</v>
      </c>
      <c r="S320" s="136"/>
      <c r="T320" s="136"/>
      <c r="U320" s="136"/>
      <c r="V320" s="136"/>
      <c r="W320" s="136"/>
      <c r="X320" s="136"/>
      <c r="Y320" s="136"/>
      <c r="Z320" s="136"/>
      <c r="AA320" s="139">
        <v>3</v>
      </c>
      <c r="AB320" s="136">
        <v>6</v>
      </c>
      <c r="AC320" s="136"/>
      <c r="AD320" s="126"/>
    </row>
    <row r="321" spans="1:30" s="96" customFormat="1" ht="12.75" customHeight="1" hidden="1">
      <c r="A321" s="99">
        <v>313</v>
      </c>
      <c r="B321" s="99" t="s">
        <v>726</v>
      </c>
      <c r="C321" s="99" t="s">
        <v>725</v>
      </c>
      <c r="D321" s="138"/>
      <c r="E321" s="139"/>
      <c r="F321" s="112"/>
      <c r="G321" s="189"/>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89"/>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89"/>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89"/>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89"/>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89"/>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89"/>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89"/>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89"/>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89"/>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89"/>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89"/>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89"/>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89"/>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c r="A335" s="99">
        <v>327</v>
      </c>
      <c r="B335" s="99" t="s">
        <v>751</v>
      </c>
      <c r="C335" s="99" t="s">
        <v>750</v>
      </c>
      <c r="D335" s="138">
        <v>1</v>
      </c>
      <c r="E335" s="139">
        <v>1</v>
      </c>
      <c r="F335" s="112">
        <v>1</v>
      </c>
      <c r="G335" s="189"/>
      <c r="H335" s="139"/>
      <c r="I335" s="139"/>
      <c r="J335" s="139"/>
      <c r="K335" s="139"/>
      <c r="L335" s="139"/>
      <c r="M335" s="139"/>
      <c r="N335" s="139"/>
      <c r="O335" s="139"/>
      <c r="P335" s="139"/>
      <c r="Q335" s="139"/>
      <c r="R335" s="136"/>
      <c r="S335" s="136"/>
      <c r="T335" s="136"/>
      <c r="U335" s="136"/>
      <c r="V335" s="136"/>
      <c r="W335" s="136"/>
      <c r="X335" s="136"/>
      <c r="Y335" s="136"/>
      <c r="Z335" s="136"/>
      <c r="AA335" s="139">
        <v>1</v>
      </c>
      <c r="AB335" s="136">
        <v>1</v>
      </c>
      <c r="AC335" s="136"/>
      <c r="AD335" s="126"/>
    </row>
    <row r="336" spans="1:30" s="96" customFormat="1" ht="12.75" customHeight="1" hidden="1">
      <c r="A336" s="99">
        <v>328</v>
      </c>
      <c r="B336" s="99" t="s">
        <v>753</v>
      </c>
      <c r="C336" s="99" t="s">
        <v>752</v>
      </c>
      <c r="D336" s="138"/>
      <c r="E336" s="139"/>
      <c r="F336" s="112"/>
      <c r="G336" s="189"/>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89"/>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89"/>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12</v>
      </c>
      <c r="E339" s="139">
        <v>10</v>
      </c>
      <c r="F339" s="112">
        <v>13</v>
      </c>
      <c r="G339" s="189"/>
      <c r="H339" s="139">
        <v>9</v>
      </c>
      <c r="I339" s="139">
        <v>8</v>
      </c>
      <c r="J339" s="139"/>
      <c r="K339" s="139">
        <v>5</v>
      </c>
      <c r="L339" s="139"/>
      <c r="M339" s="139"/>
      <c r="N339" s="139">
        <v>1</v>
      </c>
      <c r="O339" s="139"/>
      <c r="P339" s="139"/>
      <c r="Q339" s="139"/>
      <c r="R339" s="136">
        <v>9</v>
      </c>
      <c r="S339" s="136"/>
      <c r="T339" s="136"/>
      <c r="U339" s="136">
        <v>1</v>
      </c>
      <c r="V339" s="136"/>
      <c r="W339" s="136"/>
      <c r="X339" s="136"/>
      <c r="Y339" s="136"/>
      <c r="Z339" s="136"/>
      <c r="AA339" s="139">
        <v>3</v>
      </c>
      <c r="AB339" s="136">
        <v>3</v>
      </c>
      <c r="AC339" s="136"/>
      <c r="AD339" s="126"/>
    </row>
    <row r="340" spans="1:30" s="96" customFormat="1" ht="12.75" customHeight="1" hidden="1">
      <c r="A340" s="99">
        <v>332</v>
      </c>
      <c r="B340" s="99">
        <v>359</v>
      </c>
      <c r="C340" s="99" t="s">
        <v>760</v>
      </c>
      <c r="D340" s="138"/>
      <c r="E340" s="139"/>
      <c r="F340" s="112"/>
      <c r="G340" s="189"/>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89"/>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0</v>
      </c>
      <c r="E342" s="139">
        <f>SUM(E343:E351)</f>
        <v>0</v>
      </c>
      <c r="F342" s="112">
        <f>SUM(F343:F351)</f>
        <v>0</v>
      </c>
      <c r="G342" s="189">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89"/>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89"/>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89"/>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89"/>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89"/>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89"/>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89"/>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89"/>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89"/>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17</v>
      </c>
      <c r="E352" s="139">
        <f>SUM(E353:E372)</f>
        <v>6</v>
      </c>
      <c r="F352" s="112">
        <f>SUM(F353:F372)</f>
        <v>20</v>
      </c>
      <c r="G352" s="189">
        <f>SUM(G353:G372)</f>
        <v>0</v>
      </c>
      <c r="H352" s="139">
        <f>SUM(H353:H372)</f>
        <v>7</v>
      </c>
      <c r="I352" s="139">
        <f>SUM(I353:I372)</f>
        <v>5</v>
      </c>
      <c r="J352" s="139">
        <f>SUM(J353:J372)</f>
        <v>0</v>
      </c>
      <c r="K352" s="139">
        <f>SUM(K353:K372)</f>
        <v>3</v>
      </c>
      <c r="L352" s="139">
        <f>SUM(L353:L372)</f>
        <v>0</v>
      </c>
      <c r="M352" s="139">
        <f>SUM(M353:M372)</f>
        <v>0</v>
      </c>
      <c r="N352" s="139">
        <f>SUM(N353:N372)</f>
        <v>2</v>
      </c>
      <c r="O352" s="139">
        <f>SUM(O353:O372)</f>
        <v>0</v>
      </c>
      <c r="P352" s="136">
        <f>SUM(P353:P372)</f>
        <v>0</v>
      </c>
      <c r="Q352" s="136">
        <f>SUM(Q353:Q372)</f>
        <v>0</v>
      </c>
      <c r="R352" s="136">
        <f>SUM(R353:R372)</f>
        <v>4</v>
      </c>
      <c r="S352" s="136">
        <f>SUM(S353:S372)</f>
        <v>0</v>
      </c>
      <c r="T352" s="136">
        <f>SUM(T353:T372)</f>
        <v>1</v>
      </c>
      <c r="U352" s="136">
        <f>SUM(U353:U372)</f>
        <v>2</v>
      </c>
      <c r="V352" s="136">
        <f>SUM(V353:V372)</f>
        <v>0</v>
      </c>
      <c r="W352" s="136">
        <f>SUM(W353:W372)</f>
        <v>0</v>
      </c>
      <c r="X352" s="136">
        <f>SUM(X353:X372)</f>
        <v>0</v>
      </c>
      <c r="Y352" s="136">
        <f>SUM(Y353:Y372)</f>
        <v>0</v>
      </c>
      <c r="Z352" s="136">
        <f>SUM(Z353:Z372)</f>
        <v>0</v>
      </c>
      <c r="AA352" s="139">
        <f>SUM(AA353:AA372)</f>
        <v>10</v>
      </c>
      <c r="AB352" s="136">
        <f>SUM(AB353:AB372)</f>
        <v>13</v>
      </c>
      <c r="AC352" s="136">
        <f>SUM(AC353:AC372)</f>
        <v>0</v>
      </c>
      <c r="AD352" s="98"/>
    </row>
    <row r="353" spans="1:30" s="96" customFormat="1" ht="12.75" customHeight="1">
      <c r="A353" s="99">
        <v>345</v>
      </c>
      <c r="B353" s="99" t="s">
        <v>782</v>
      </c>
      <c r="C353" s="99" t="s">
        <v>781</v>
      </c>
      <c r="D353" s="138">
        <v>2</v>
      </c>
      <c r="E353" s="139"/>
      <c r="F353" s="112">
        <v>3</v>
      </c>
      <c r="G353" s="189"/>
      <c r="H353" s="139"/>
      <c r="I353" s="139"/>
      <c r="J353" s="139"/>
      <c r="K353" s="139"/>
      <c r="L353" s="139"/>
      <c r="M353" s="139"/>
      <c r="N353" s="139"/>
      <c r="O353" s="139"/>
      <c r="P353" s="139"/>
      <c r="Q353" s="139"/>
      <c r="R353" s="136"/>
      <c r="S353" s="136"/>
      <c r="T353" s="136"/>
      <c r="U353" s="136"/>
      <c r="V353" s="136"/>
      <c r="W353" s="136"/>
      <c r="X353" s="136"/>
      <c r="Y353" s="136"/>
      <c r="Z353" s="136"/>
      <c r="AA353" s="139">
        <v>2</v>
      </c>
      <c r="AB353" s="136">
        <v>3</v>
      </c>
      <c r="AC353" s="136"/>
      <c r="AD353" s="126"/>
    </row>
    <row r="354" spans="1:30" s="96" customFormat="1" ht="12.75" customHeight="1" hidden="1">
      <c r="A354" s="99">
        <v>346</v>
      </c>
      <c r="B354" s="99" t="s">
        <v>784</v>
      </c>
      <c r="C354" s="99" t="s">
        <v>783</v>
      </c>
      <c r="D354" s="138"/>
      <c r="E354" s="139"/>
      <c r="F354" s="112"/>
      <c r="G354" s="189"/>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89"/>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89"/>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788</v>
      </c>
      <c r="C357" s="99" t="s">
        <v>787</v>
      </c>
      <c r="D357" s="138"/>
      <c r="E357" s="139"/>
      <c r="F357" s="112"/>
      <c r="G357" s="189"/>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89"/>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789</v>
      </c>
      <c r="D359" s="138">
        <v>1</v>
      </c>
      <c r="E359" s="139"/>
      <c r="F359" s="112">
        <v>1</v>
      </c>
      <c r="G359" s="189"/>
      <c r="H359" s="139"/>
      <c r="I359" s="139"/>
      <c r="J359" s="139"/>
      <c r="K359" s="139"/>
      <c r="L359" s="139"/>
      <c r="M359" s="139"/>
      <c r="N359" s="139"/>
      <c r="O359" s="139"/>
      <c r="P359" s="139"/>
      <c r="Q359" s="139"/>
      <c r="R359" s="136"/>
      <c r="S359" s="136"/>
      <c r="T359" s="136"/>
      <c r="U359" s="136"/>
      <c r="V359" s="136"/>
      <c r="W359" s="136"/>
      <c r="X359" s="136"/>
      <c r="Y359" s="136"/>
      <c r="Z359" s="136"/>
      <c r="AA359" s="139">
        <v>1</v>
      </c>
      <c r="AB359" s="136">
        <v>1</v>
      </c>
      <c r="AC359" s="136"/>
      <c r="AD359" s="126"/>
    </row>
    <row r="360" spans="1:30" s="96" customFormat="1" ht="12.75" customHeight="1" hidden="1">
      <c r="A360" s="99">
        <v>352</v>
      </c>
      <c r="B360" s="99" t="s">
        <v>791</v>
      </c>
      <c r="C360" s="99" t="s">
        <v>790</v>
      </c>
      <c r="D360" s="138"/>
      <c r="E360" s="139"/>
      <c r="F360" s="112"/>
      <c r="G360" s="189"/>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89"/>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89"/>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v>3</v>
      </c>
      <c r="E363" s="139">
        <v>1</v>
      </c>
      <c r="F363" s="112">
        <v>3</v>
      </c>
      <c r="G363" s="189"/>
      <c r="H363" s="139">
        <v>1</v>
      </c>
      <c r="I363" s="139"/>
      <c r="J363" s="139"/>
      <c r="K363" s="139"/>
      <c r="L363" s="139"/>
      <c r="M363" s="139"/>
      <c r="N363" s="139">
        <v>1</v>
      </c>
      <c r="O363" s="139"/>
      <c r="P363" s="139"/>
      <c r="Q363" s="139"/>
      <c r="R363" s="136"/>
      <c r="S363" s="136"/>
      <c r="T363" s="136"/>
      <c r="U363" s="136">
        <v>1</v>
      </c>
      <c r="V363" s="136"/>
      <c r="W363" s="136"/>
      <c r="X363" s="136"/>
      <c r="Y363" s="136"/>
      <c r="Z363" s="136"/>
      <c r="AA363" s="139">
        <v>2</v>
      </c>
      <c r="AB363" s="136">
        <v>2</v>
      </c>
      <c r="AC363" s="136"/>
      <c r="AD363" s="126"/>
    </row>
    <row r="364" spans="1:30" s="96" customFormat="1" ht="12.75" customHeight="1">
      <c r="A364" s="99">
        <v>356</v>
      </c>
      <c r="B364" s="99" t="s">
        <v>794</v>
      </c>
      <c r="C364" s="99" t="s">
        <v>793</v>
      </c>
      <c r="D364" s="138">
        <v>3</v>
      </c>
      <c r="E364" s="139"/>
      <c r="F364" s="112">
        <v>5</v>
      </c>
      <c r="G364" s="189"/>
      <c r="H364" s="139"/>
      <c r="I364" s="139"/>
      <c r="J364" s="139"/>
      <c r="K364" s="139"/>
      <c r="L364" s="139"/>
      <c r="M364" s="139"/>
      <c r="N364" s="139"/>
      <c r="O364" s="139"/>
      <c r="P364" s="139"/>
      <c r="Q364" s="139"/>
      <c r="R364" s="136"/>
      <c r="S364" s="136"/>
      <c r="T364" s="136"/>
      <c r="U364" s="136"/>
      <c r="V364" s="136"/>
      <c r="W364" s="136"/>
      <c r="X364" s="136"/>
      <c r="Y364" s="136"/>
      <c r="Z364" s="136"/>
      <c r="AA364" s="139">
        <v>3</v>
      </c>
      <c r="AB364" s="136">
        <v>5</v>
      </c>
      <c r="AC364" s="136"/>
      <c r="AD364" s="126"/>
    </row>
    <row r="365" spans="1:30" s="96" customFormat="1" ht="12.75" customHeight="1" hidden="1">
      <c r="A365" s="99">
        <v>357</v>
      </c>
      <c r="B365" s="99" t="s">
        <v>796</v>
      </c>
      <c r="C365" s="99" t="s">
        <v>795</v>
      </c>
      <c r="D365" s="138"/>
      <c r="E365" s="139"/>
      <c r="F365" s="112"/>
      <c r="G365" s="189"/>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89"/>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89"/>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89"/>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7</v>
      </c>
      <c r="E369" s="139">
        <v>5</v>
      </c>
      <c r="F369" s="112">
        <v>7</v>
      </c>
      <c r="G369" s="189"/>
      <c r="H369" s="139">
        <v>5</v>
      </c>
      <c r="I369" s="139">
        <v>4</v>
      </c>
      <c r="J369" s="139"/>
      <c r="K369" s="139">
        <v>3</v>
      </c>
      <c r="L369" s="139"/>
      <c r="M369" s="139"/>
      <c r="N369" s="139">
        <v>1</v>
      </c>
      <c r="O369" s="139"/>
      <c r="P369" s="139"/>
      <c r="Q369" s="139"/>
      <c r="R369" s="136">
        <v>4</v>
      </c>
      <c r="S369" s="136"/>
      <c r="T369" s="136"/>
      <c r="U369" s="136">
        <v>1</v>
      </c>
      <c r="V369" s="136"/>
      <c r="W369" s="136"/>
      <c r="X369" s="136"/>
      <c r="Y369" s="136"/>
      <c r="Z369" s="136"/>
      <c r="AA369" s="139">
        <v>2</v>
      </c>
      <c r="AB369" s="136">
        <v>2</v>
      </c>
      <c r="AC369" s="136"/>
      <c r="AD369" s="126"/>
    </row>
    <row r="370" spans="1:30" s="96" customFormat="1" ht="12.75" customHeight="1">
      <c r="A370" s="99">
        <v>362</v>
      </c>
      <c r="B370" s="99" t="s">
        <v>803</v>
      </c>
      <c r="C370" s="99" t="s">
        <v>802</v>
      </c>
      <c r="D370" s="138">
        <v>1</v>
      </c>
      <c r="E370" s="139"/>
      <c r="F370" s="112">
        <v>1</v>
      </c>
      <c r="G370" s="189"/>
      <c r="H370" s="139">
        <v>1</v>
      </c>
      <c r="I370" s="139">
        <v>1</v>
      </c>
      <c r="J370" s="139"/>
      <c r="K370" s="139"/>
      <c r="L370" s="139"/>
      <c r="M370" s="139"/>
      <c r="N370" s="139"/>
      <c r="O370" s="139"/>
      <c r="P370" s="139"/>
      <c r="Q370" s="139"/>
      <c r="R370" s="136"/>
      <c r="S370" s="136"/>
      <c r="T370" s="136">
        <v>1</v>
      </c>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89"/>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89"/>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3</v>
      </c>
      <c r="E373" s="139">
        <f>SUM(E374:E408)</f>
        <v>0</v>
      </c>
      <c r="F373" s="112">
        <f>SUM(F374:F408)</f>
        <v>3</v>
      </c>
      <c r="G373" s="189">
        <f>SUM(G374:G408)</f>
        <v>0</v>
      </c>
      <c r="H373" s="139">
        <f>SUM(H374:H408)</f>
        <v>0</v>
      </c>
      <c r="I373" s="139">
        <f>SUM(I374:I408)</f>
        <v>0</v>
      </c>
      <c r="J373" s="139">
        <f>SUM(J374:J408)</f>
        <v>0</v>
      </c>
      <c r="K373" s="139">
        <f>SUM(K374:K408)</f>
        <v>0</v>
      </c>
      <c r="L373" s="139">
        <f>SUM(L374:L408)</f>
        <v>0</v>
      </c>
      <c r="M373" s="139">
        <f>SUM(M374:M408)</f>
        <v>0</v>
      </c>
      <c r="N373" s="139">
        <f>SUM(N374:N408)</f>
        <v>0</v>
      </c>
      <c r="O373" s="139">
        <f>SUM(O374:O408)</f>
        <v>0</v>
      </c>
      <c r="P373" s="136">
        <f>SUM(P374:P408)</f>
        <v>0</v>
      </c>
      <c r="Q373" s="136">
        <f>SUM(Q374:Q408)</f>
        <v>0</v>
      </c>
      <c r="R373" s="136">
        <f>SUM(R374:R408)</f>
        <v>0</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3</v>
      </c>
      <c r="AB373" s="136">
        <f>SUM(AB374:AB408)</f>
        <v>3</v>
      </c>
      <c r="AC373" s="136">
        <f>SUM(AC374:AC408)</f>
        <v>0</v>
      </c>
      <c r="AD373" s="98"/>
    </row>
    <row r="374" spans="1:30" s="96" customFormat="1" ht="12.75" customHeight="1" hidden="1">
      <c r="A374" s="99">
        <v>366</v>
      </c>
      <c r="B374" s="99">
        <v>371</v>
      </c>
      <c r="C374" s="99" t="s">
        <v>809</v>
      </c>
      <c r="D374" s="138"/>
      <c r="E374" s="139"/>
      <c r="F374" s="112"/>
      <c r="G374" s="189"/>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89"/>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89"/>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89"/>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89"/>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89"/>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89"/>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89"/>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89"/>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89"/>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89"/>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89"/>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831</v>
      </c>
      <c r="C386" s="99" t="s">
        <v>830</v>
      </c>
      <c r="D386" s="138"/>
      <c r="E386" s="139"/>
      <c r="F386" s="112"/>
      <c r="G386" s="189"/>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89"/>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c r="A388" s="99">
        <v>380</v>
      </c>
      <c r="B388" s="99" t="s">
        <v>835</v>
      </c>
      <c r="C388" s="99" t="s">
        <v>834</v>
      </c>
      <c r="D388" s="138">
        <v>1</v>
      </c>
      <c r="E388" s="139"/>
      <c r="F388" s="112">
        <v>1</v>
      </c>
      <c r="G388" s="189"/>
      <c r="H388" s="139"/>
      <c r="I388" s="139"/>
      <c r="J388" s="139"/>
      <c r="K388" s="139"/>
      <c r="L388" s="139"/>
      <c r="M388" s="139"/>
      <c r="N388" s="139"/>
      <c r="O388" s="139"/>
      <c r="P388" s="139"/>
      <c r="Q388" s="139"/>
      <c r="R388" s="136"/>
      <c r="S388" s="136"/>
      <c r="T388" s="136"/>
      <c r="U388" s="136"/>
      <c r="V388" s="136"/>
      <c r="W388" s="136"/>
      <c r="X388" s="136"/>
      <c r="Y388" s="136"/>
      <c r="Z388" s="136"/>
      <c r="AA388" s="139">
        <v>1</v>
      </c>
      <c r="AB388" s="136">
        <v>1</v>
      </c>
      <c r="AC388" s="136"/>
      <c r="AD388" s="126"/>
    </row>
    <row r="389" spans="1:30" s="96" customFormat="1" ht="12.75" customHeight="1" hidden="1">
      <c r="A389" s="99">
        <v>381</v>
      </c>
      <c r="B389" s="99" t="s">
        <v>837</v>
      </c>
      <c r="C389" s="99" t="s">
        <v>836</v>
      </c>
      <c r="D389" s="138"/>
      <c r="E389" s="139"/>
      <c r="F389" s="112"/>
      <c r="G389" s="189"/>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89"/>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89"/>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89"/>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hidden="1">
      <c r="A393" s="99">
        <v>385</v>
      </c>
      <c r="B393" s="99">
        <v>389</v>
      </c>
      <c r="C393" s="99" t="s">
        <v>843</v>
      </c>
      <c r="D393" s="138"/>
      <c r="E393" s="139"/>
      <c r="F393" s="112"/>
      <c r="G393" s="189"/>
      <c r="H393" s="139"/>
      <c r="I393" s="139"/>
      <c r="J393" s="139"/>
      <c r="K393" s="139"/>
      <c r="L393" s="139"/>
      <c r="M393" s="139"/>
      <c r="N393" s="139"/>
      <c r="O393" s="139"/>
      <c r="P393" s="139"/>
      <c r="Q393" s="139"/>
      <c r="R393" s="136"/>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89"/>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89"/>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89"/>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89"/>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89"/>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89"/>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89"/>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89"/>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hidden="1">
      <c r="A402" s="99">
        <v>394</v>
      </c>
      <c r="B402" s="99">
        <v>395</v>
      </c>
      <c r="C402" s="99" t="s">
        <v>855</v>
      </c>
      <c r="D402" s="138"/>
      <c r="E402" s="139"/>
      <c r="F402" s="112"/>
      <c r="G402" s="189"/>
      <c r="H402" s="139"/>
      <c r="I402" s="139"/>
      <c r="J402" s="139"/>
      <c r="K402" s="139"/>
      <c r="L402" s="139"/>
      <c r="M402" s="139"/>
      <c r="N402" s="139"/>
      <c r="O402" s="139"/>
      <c r="P402" s="139"/>
      <c r="Q402" s="139"/>
      <c r="R402" s="136"/>
      <c r="S402" s="136"/>
      <c r="T402" s="136"/>
      <c r="U402" s="136"/>
      <c r="V402" s="136"/>
      <c r="W402" s="136"/>
      <c r="X402" s="136"/>
      <c r="Y402" s="136"/>
      <c r="Z402" s="136"/>
      <c r="AA402" s="139"/>
      <c r="AB402" s="136"/>
      <c r="AC402" s="136"/>
      <c r="AD402" s="126"/>
    </row>
    <row r="403" spans="1:30" s="96" customFormat="1" ht="12.75" customHeight="1">
      <c r="A403" s="99">
        <v>395</v>
      </c>
      <c r="B403" s="99">
        <v>396</v>
      </c>
      <c r="C403" s="99" t="s">
        <v>856</v>
      </c>
      <c r="D403" s="138">
        <v>2</v>
      </c>
      <c r="E403" s="139"/>
      <c r="F403" s="112">
        <v>2</v>
      </c>
      <c r="G403" s="189"/>
      <c r="H403" s="139"/>
      <c r="I403" s="139"/>
      <c r="J403" s="139"/>
      <c r="K403" s="139"/>
      <c r="L403" s="139"/>
      <c r="M403" s="139"/>
      <c r="N403" s="139"/>
      <c r="O403" s="139"/>
      <c r="P403" s="139"/>
      <c r="Q403" s="139"/>
      <c r="R403" s="136"/>
      <c r="S403" s="136"/>
      <c r="T403" s="136"/>
      <c r="U403" s="136"/>
      <c r="V403" s="136"/>
      <c r="W403" s="136"/>
      <c r="X403" s="136"/>
      <c r="Y403" s="136"/>
      <c r="Z403" s="136"/>
      <c r="AA403" s="139">
        <v>2</v>
      </c>
      <c r="AB403" s="136">
        <v>2</v>
      </c>
      <c r="AC403" s="136"/>
      <c r="AD403" s="126"/>
    </row>
    <row r="404" spans="1:30" s="96" customFormat="1" ht="12.75" customHeight="1" hidden="1">
      <c r="A404" s="99">
        <v>396</v>
      </c>
      <c r="B404" s="99">
        <v>397</v>
      </c>
      <c r="C404" s="99" t="s">
        <v>857</v>
      </c>
      <c r="D404" s="138"/>
      <c r="E404" s="139"/>
      <c r="F404" s="112"/>
      <c r="G404" s="189"/>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89"/>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89"/>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89"/>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89"/>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0</v>
      </c>
      <c r="E409" s="139">
        <f>SUM(E410:E414,E416:E446)</f>
        <v>0</v>
      </c>
      <c r="F409" s="112">
        <f>SUM(F410:F414,F416:F446)</f>
        <v>0</v>
      </c>
      <c r="G409" s="189">
        <f>SUM(G410:G414,G416:G446)</f>
        <v>0</v>
      </c>
      <c r="H409" s="139">
        <f>SUM(H410:H414,H416:H446)</f>
        <v>0</v>
      </c>
      <c r="I409" s="139">
        <f>SUM(I410:I414,I416:I446)</f>
        <v>0</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0</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0</v>
      </c>
      <c r="AB409" s="136">
        <f>SUM(AB410:AB414,AB416:AB446)</f>
        <v>0</v>
      </c>
      <c r="AC409" s="136">
        <f>SUM(AC410:AC414,AC416:AC446)</f>
        <v>0</v>
      </c>
      <c r="AD409" s="98"/>
    </row>
    <row r="410" spans="1:30" s="96" customFormat="1" ht="12.75" customHeight="1" hidden="1">
      <c r="A410" s="99">
        <v>402</v>
      </c>
      <c r="B410" s="99" t="s">
        <v>865</v>
      </c>
      <c r="C410" s="99" t="s">
        <v>864</v>
      </c>
      <c r="D410" s="138"/>
      <c r="E410" s="139"/>
      <c r="F410" s="112"/>
      <c r="G410" s="189"/>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89"/>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89"/>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89"/>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89"/>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0</v>
      </c>
      <c r="E415" s="139">
        <f>SUM(E416:E418)</f>
        <v>0</v>
      </c>
      <c r="F415" s="112">
        <f>SUM(F416:F418)</f>
        <v>0</v>
      </c>
      <c r="G415" s="189">
        <f>SUM(G416:G418)</f>
        <v>0</v>
      </c>
      <c r="H415" s="139">
        <f>SUM(H416:H418)</f>
        <v>0</v>
      </c>
      <c r="I415" s="139">
        <f>SUM(I416:I418)</f>
        <v>0</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0</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0</v>
      </c>
      <c r="AB415" s="136">
        <f>SUM(AB416:AB418)</f>
        <v>0</v>
      </c>
      <c r="AC415" s="136">
        <f>SUM(AC416:AC418)</f>
        <v>0</v>
      </c>
      <c r="AD415" s="98"/>
    </row>
    <row r="416" spans="1:30" s="96" customFormat="1" ht="12.75" customHeight="1" hidden="1">
      <c r="A416" s="99">
        <v>408</v>
      </c>
      <c r="B416" s="99" t="s">
        <v>877</v>
      </c>
      <c r="C416" s="99" t="s">
        <v>876</v>
      </c>
      <c r="D416" s="138"/>
      <c r="E416" s="139"/>
      <c r="F416" s="112"/>
      <c r="G416" s="189"/>
      <c r="H416" s="139"/>
      <c r="I416" s="139"/>
      <c r="J416" s="139"/>
      <c r="K416" s="139"/>
      <c r="L416" s="139"/>
      <c r="M416" s="139"/>
      <c r="N416" s="139"/>
      <c r="O416" s="139"/>
      <c r="P416" s="139"/>
      <c r="Q416" s="139"/>
      <c r="R416" s="136"/>
      <c r="S416" s="136"/>
      <c r="T416" s="136"/>
      <c r="U416" s="136"/>
      <c r="V416" s="136"/>
      <c r="W416" s="136"/>
      <c r="X416" s="136"/>
      <c r="Y416" s="136"/>
      <c r="Z416" s="136"/>
      <c r="AA416" s="139"/>
      <c r="AB416" s="136"/>
      <c r="AC416" s="136"/>
      <c r="AD416" s="126"/>
    </row>
    <row r="417" spans="1:30" s="96" customFormat="1" ht="12.75" customHeight="1" hidden="1">
      <c r="A417" s="99">
        <v>409</v>
      </c>
      <c r="B417" s="99" t="s">
        <v>879</v>
      </c>
      <c r="C417" s="99" t="s">
        <v>878</v>
      </c>
      <c r="D417" s="138"/>
      <c r="E417" s="139"/>
      <c r="F417" s="112"/>
      <c r="G417" s="189"/>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89"/>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89"/>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89"/>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89"/>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89"/>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89"/>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89"/>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89"/>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89"/>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89"/>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89"/>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89"/>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89"/>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89"/>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89"/>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89"/>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89"/>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89"/>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89"/>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89"/>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89"/>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89"/>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89"/>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89"/>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89"/>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89"/>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89"/>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89"/>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89"/>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4</v>
      </c>
      <c r="E447" s="139">
        <f>SUM(E448:E461)</f>
        <v>4</v>
      </c>
      <c r="F447" s="112">
        <f>SUM(F448:F461)</f>
        <v>4</v>
      </c>
      <c r="G447" s="189">
        <f>SUM(G448:G461)</f>
        <v>0</v>
      </c>
      <c r="H447" s="139">
        <f>SUM(H448:H461)</f>
        <v>4</v>
      </c>
      <c r="I447" s="139">
        <f>SUM(I448:I461)</f>
        <v>4</v>
      </c>
      <c r="J447" s="139">
        <f>SUM(J448:J461)</f>
        <v>0</v>
      </c>
      <c r="K447" s="139">
        <f>SUM(K448:K461)</f>
        <v>4</v>
      </c>
      <c r="L447" s="139">
        <f>SUM(L448:L461)</f>
        <v>0</v>
      </c>
      <c r="M447" s="139">
        <f>SUM(M448:M461)</f>
        <v>0</v>
      </c>
      <c r="N447" s="139">
        <f>SUM(N448:N461)</f>
        <v>0</v>
      </c>
      <c r="O447" s="139">
        <f>SUM(O448:O461)</f>
        <v>0</v>
      </c>
      <c r="P447" s="136">
        <f>SUM(P448:P461)</f>
        <v>0</v>
      </c>
      <c r="Q447" s="136">
        <f>SUM(Q448:Q461)</f>
        <v>0</v>
      </c>
      <c r="R447" s="136">
        <f>SUM(R448:R461)</f>
        <v>4</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932</v>
      </c>
      <c r="D448" s="138"/>
      <c r="E448" s="139"/>
      <c r="F448" s="112"/>
      <c r="G448" s="189"/>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c r="A449" s="99">
        <v>441</v>
      </c>
      <c r="B449" s="99" t="s">
        <v>934</v>
      </c>
      <c r="C449" s="99" t="s">
        <v>933</v>
      </c>
      <c r="D449" s="138">
        <v>1</v>
      </c>
      <c r="E449" s="139">
        <v>1</v>
      </c>
      <c r="F449" s="112">
        <v>1</v>
      </c>
      <c r="G449" s="189"/>
      <c r="H449" s="139">
        <v>1</v>
      </c>
      <c r="I449" s="139">
        <v>1</v>
      </c>
      <c r="J449" s="139"/>
      <c r="K449" s="139">
        <v>1</v>
      </c>
      <c r="L449" s="139"/>
      <c r="M449" s="139"/>
      <c r="N449" s="139"/>
      <c r="O449" s="139"/>
      <c r="P449" s="139"/>
      <c r="Q449" s="139"/>
      <c r="R449" s="136">
        <v>1</v>
      </c>
      <c r="S449" s="136"/>
      <c r="T449" s="136"/>
      <c r="U449" s="136"/>
      <c r="V449" s="136"/>
      <c r="W449" s="136"/>
      <c r="X449" s="136"/>
      <c r="Y449" s="136"/>
      <c r="Z449" s="136"/>
      <c r="AA449" s="139"/>
      <c r="AB449" s="136"/>
      <c r="AC449" s="136"/>
      <c r="AD449" s="126"/>
    </row>
    <row r="450" spans="1:30" s="96" customFormat="1" ht="12.75" customHeight="1">
      <c r="A450" s="99">
        <v>442</v>
      </c>
      <c r="B450" s="99" t="s">
        <v>1074</v>
      </c>
      <c r="C450" s="99" t="s">
        <v>1075</v>
      </c>
      <c r="D450" s="138">
        <v>3</v>
      </c>
      <c r="E450" s="139">
        <v>3</v>
      </c>
      <c r="F450" s="112">
        <v>3</v>
      </c>
      <c r="G450" s="189"/>
      <c r="H450" s="139">
        <v>3</v>
      </c>
      <c r="I450" s="139">
        <v>3</v>
      </c>
      <c r="J450" s="139"/>
      <c r="K450" s="139">
        <v>3</v>
      </c>
      <c r="L450" s="139"/>
      <c r="M450" s="139"/>
      <c r="N450" s="139"/>
      <c r="O450" s="139"/>
      <c r="P450" s="139"/>
      <c r="Q450" s="139"/>
      <c r="R450" s="136">
        <v>3</v>
      </c>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89"/>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89"/>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89"/>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89"/>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89"/>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89"/>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89"/>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89"/>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89"/>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89"/>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89"/>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4"/>
      <c r="C462" s="155" t="s">
        <v>158</v>
      </c>
      <c r="D462" s="119">
        <f>SUM(D8,D20,D53,D64,D71,D104,D121,D176,D199,D229,D235,D255,D271,D298,D312,D342,D352,D373,D409,D447)</f>
        <v>219</v>
      </c>
      <c r="E462" s="119">
        <f>SUM(E8,E20,E53,E64,E71,E104,E121,E176,E199,E229,E235,E255,E271,E298,E312,E342,E352,E373,E409,E447)</f>
        <v>161</v>
      </c>
      <c r="F462" s="119">
        <f>SUM(F8,F20,F53,F64,F71,F104,F121,F176,F199,F229,F235,F255,F271,F298,F312,F342,F352,F373,F409,F447)</f>
        <v>248</v>
      </c>
      <c r="G462" s="119">
        <f>SUM(G8,G20,G53,G64,G71,G104,G121,G176,G199,G229,G235,G255,G271,G298,G312,G342,G352,G373,G409,G447)</f>
        <v>10</v>
      </c>
      <c r="H462" s="119">
        <f>SUM(H8,H20,H53,H64,H71,H104,H121,H176,H199,H229,H235,H255,H271,H298,H312,H342,H352,H373,H409,H447)</f>
        <v>150</v>
      </c>
      <c r="I462" s="119">
        <f>SUM(I8,I20,I53,I64,I71,I104,I121,I176,I199,I229,I235,I255,I271,I298,I312,I342,I352,I373,I409,I447)</f>
        <v>106</v>
      </c>
      <c r="J462" s="119">
        <f>SUM(J8,J20,J53,J64,J71,J104,J121,J176,J199,J229,J235,J255,J271,J298,J312,J342,J352,J373,J409,J447)</f>
        <v>2</v>
      </c>
      <c r="K462" s="119">
        <f>SUM(K8,K20,K53,K64,K71,K104,K121,K176,K199,K229,K235,K255,K271,K298,K312,K342,K352,K373,K409,K447)</f>
        <v>23</v>
      </c>
      <c r="L462" s="119">
        <f>SUM(L8,L20,L53,L64,L71,L104,L121,L176,L199,L229,L235,L255,L271,L298,L312,L342,L352,L373,L409,L447)</f>
        <v>0</v>
      </c>
      <c r="M462" s="119">
        <f>SUM(M8,M20,M53,M64,M71,M104,M121,M176,M199,M229,M235,M255,M271,M298,M312,M342,M352,M373,M409,M447)</f>
        <v>0</v>
      </c>
      <c r="N462" s="119">
        <f>SUM(N8,N20,N53,N64,N71,N104,N121,N176,N199,N229,N235,N255,N271,N298,N312,N342,N352,N373,N409,N447)</f>
        <v>41</v>
      </c>
      <c r="O462" s="119">
        <f>SUM(O8,O20,O53,O64,O71,O104,O121,O176,O199,O229,O235,O255,O271,O298,O312,O342,O352,O373,O409,O447)</f>
        <v>2</v>
      </c>
      <c r="P462" s="119">
        <f>SUM(P8,P20,P53,P64,P71,P104,P121,P176,P199,P229,P235,P255,P271,P298,P312,P342,P352,P373,P409,P447)</f>
        <v>0</v>
      </c>
      <c r="Q462" s="119">
        <f>SUM(Q8,Q20,Q53,Q64,Q71,Q104,Q121,Q176,Q199,Q229,Q235,Q255,Q271,Q298,Q312,Q342,Q352,Q373,Q409,Q447)</f>
        <v>1</v>
      </c>
      <c r="R462" s="119">
        <f>SUM(R8,R20,R53,R64,R71,R104,R121,R176,R199,R229,R235,R255,R271,R298,R312,R342,R352,R373,R409,R447)</f>
        <v>107</v>
      </c>
      <c r="S462" s="119">
        <f>SUM(S8,S20,S53,S64,S71,S104,S121,S176,S199,S229,S235,S255,S271,S298,S312,S342,S352,S373,S409,S447)</f>
        <v>0</v>
      </c>
      <c r="T462" s="119">
        <f>SUM(T8,T20,T53,T64,T71,T104,T121,T176,T199,T229,T235,T255,T271,T298,T312,T342,T352,T373,T409,T447)</f>
        <v>2</v>
      </c>
      <c r="U462" s="119">
        <f>SUM(U8,U20,U53,U64,U71,U104,U121,U176,U199,U229,U235,U255,U271,U298,U312,U342,U352,U373,U409,U447)</f>
        <v>41</v>
      </c>
      <c r="V462" s="119">
        <f>SUM(V8,V20,V53,V64,V71,V104,V121,V176,V199,V229,V235,V255,V271,V298,V312,V342,V352,V373,V409,V447)</f>
        <v>0</v>
      </c>
      <c r="W462" s="119">
        <f>SUM(W8,W20,W53,W64,W71,W104,W121,W176,W199,W229,W235,W255,W271,W298,W312,W342,W352,W373,W409,W447)</f>
        <v>1</v>
      </c>
      <c r="X462" s="119">
        <f>SUM(X8,X20,X53,X64,X71,X104,X121,X176,X199,X229,X235,X255,X271,X298,X312,X342,X352,X373,X409,X447)</f>
        <v>0</v>
      </c>
      <c r="Y462" s="119">
        <f>SUM(Y8,Y20,Y53,Y64,Y71,Y104,Y121,Y176,Y199,Y229,Y235,Y255,Y271,Y298,Y312,Y342,Y352,Y373,Y409,Y447)</f>
        <v>0</v>
      </c>
      <c r="Z462" s="119">
        <f>SUM(Z8,Z20,Z53,Z64,Z71,Z104,Z121,Z176,Z199,Z229,Z235,Z255,Z271,Z298,Z312,Z342,Z352,Z373,Z409,Z447)</f>
        <v>2</v>
      </c>
      <c r="AA462" s="119">
        <f>SUM(AA8,AA20,AA53,AA64,AA71,AA104,AA121,AA176,AA199,AA229,AA235,AA255,AA271,AA298,AA312,AA342,AA352,AA373,AA409,AA447)</f>
        <v>69</v>
      </c>
      <c r="AB462" s="119">
        <f>SUM(AB8,AB20,AB53,AB64,AB71,AB104,AB121,AB176,AB199,AB229,AB235,AB255,AB271,AB298,AB312,AB342,AB352,AB373,AB409,AB447)</f>
        <v>95</v>
      </c>
      <c r="AC462" s="119">
        <f>SUM(AC8,AC20,AC53,AC64,AC71,AC104,AC121,AC176,AC199,AC229,AC235,AC255,AC271,AC298,AC312,AC342,AC352,AC373,AC409,AC447)</f>
        <v>10</v>
      </c>
    </row>
    <row r="463" spans="1:29" ht="12.75" customHeight="1">
      <c r="A463" s="99">
        <v>455</v>
      </c>
      <c r="B463" s="154"/>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4"/>
      <c r="C464" s="107" t="s">
        <v>200</v>
      </c>
      <c r="D464" s="120">
        <v>217</v>
      </c>
      <c r="E464" s="119">
        <v>160</v>
      </c>
      <c r="F464" s="120">
        <v>246</v>
      </c>
      <c r="G464" s="119">
        <v>10</v>
      </c>
      <c r="H464" s="119">
        <v>148</v>
      </c>
      <c r="I464" s="119">
        <v>106</v>
      </c>
      <c r="J464" s="67">
        <v>2</v>
      </c>
      <c r="K464" s="67">
        <v>23</v>
      </c>
      <c r="L464" s="119"/>
      <c r="M464" s="119"/>
      <c r="N464" s="119">
        <v>40</v>
      </c>
      <c r="O464" s="119">
        <v>2</v>
      </c>
      <c r="P464" s="119"/>
      <c r="Q464" s="119"/>
      <c r="R464" s="120">
        <v>107</v>
      </c>
      <c r="S464" s="120"/>
      <c r="T464" s="120">
        <v>2</v>
      </c>
      <c r="U464" s="120">
        <v>40</v>
      </c>
      <c r="V464" s="120"/>
      <c r="W464" s="119"/>
      <c r="X464" s="120"/>
      <c r="Y464" s="120"/>
      <c r="Z464" s="119">
        <v>2</v>
      </c>
      <c r="AA464" s="119">
        <v>69</v>
      </c>
      <c r="AB464" s="120">
        <v>95</v>
      </c>
      <c r="AC464" s="120">
        <v>10</v>
      </c>
    </row>
    <row r="465" spans="1:29" ht="25.5" customHeight="1">
      <c r="A465" s="99">
        <v>457</v>
      </c>
      <c r="B465" s="154"/>
      <c r="C465" s="107" t="s">
        <v>209</v>
      </c>
      <c r="D465" s="120"/>
      <c r="E465" s="119"/>
      <c r="F465" s="120"/>
      <c r="G465" s="119"/>
      <c r="H465" s="119"/>
      <c r="I465" s="119"/>
      <c r="J465" s="67"/>
      <c r="K465" s="67"/>
      <c r="L465" s="119"/>
      <c r="M465" s="119"/>
      <c r="N465" s="119"/>
      <c r="O465" s="119"/>
      <c r="P465" s="119"/>
      <c r="Q465" s="119"/>
      <c r="R465" s="120"/>
      <c r="S465" s="120"/>
      <c r="T465" s="120"/>
      <c r="U465" s="120"/>
      <c r="V465" s="120"/>
      <c r="W465" s="119"/>
      <c r="X465" s="120"/>
      <c r="Y465" s="120"/>
      <c r="Z465" s="119"/>
      <c r="AA465" s="119"/>
      <c r="AB465" s="120"/>
      <c r="AC465" s="120"/>
    </row>
    <row r="466" spans="1:29" ht="25.5" customHeight="1">
      <c r="A466" s="99">
        <v>458</v>
      </c>
      <c r="B466" s="154"/>
      <c r="C466" s="107" t="s">
        <v>210</v>
      </c>
      <c r="D466" s="120">
        <v>1</v>
      </c>
      <c r="E466" s="119"/>
      <c r="F466" s="120">
        <v>1</v>
      </c>
      <c r="G466" s="119"/>
      <c r="H466" s="119">
        <v>1</v>
      </c>
      <c r="I466" s="119"/>
      <c r="J466" s="67"/>
      <c r="K466" s="67"/>
      <c r="L466" s="119"/>
      <c r="M466" s="119"/>
      <c r="N466" s="119"/>
      <c r="O466" s="119"/>
      <c r="P466" s="119"/>
      <c r="Q466" s="119">
        <v>1</v>
      </c>
      <c r="R466" s="120"/>
      <c r="S466" s="120"/>
      <c r="T466" s="120"/>
      <c r="U466" s="120"/>
      <c r="V466" s="120"/>
      <c r="W466" s="119">
        <v>1</v>
      </c>
      <c r="X466" s="120"/>
      <c r="Y466" s="120"/>
      <c r="Z466" s="119"/>
      <c r="AA466" s="119"/>
      <c r="AB466" s="120"/>
      <c r="AC466" s="120"/>
    </row>
    <row r="467" spans="1:29" ht="25.5" customHeight="1">
      <c r="A467" s="99">
        <v>459</v>
      </c>
      <c r="B467" s="154"/>
      <c r="C467" s="107" t="s">
        <v>203</v>
      </c>
      <c r="D467" s="120">
        <v>1</v>
      </c>
      <c r="E467" s="119">
        <v>1</v>
      </c>
      <c r="F467" s="120">
        <v>1</v>
      </c>
      <c r="G467" s="119"/>
      <c r="H467" s="119">
        <v>1</v>
      </c>
      <c r="I467" s="119"/>
      <c r="J467" s="67"/>
      <c r="K467" s="67"/>
      <c r="L467" s="119"/>
      <c r="M467" s="119"/>
      <c r="N467" s="119">
        <v>1</v>
      </c>
      <c r="O467" s="119"/>
      <c r="P467" s="119"/>
      <c r="Q467" s="119"/>
      <c r="R467" s="120"/>
      <c r="S467" s="120"/>
      <c r="T467" s="120"/>
      <c r="U467" s="120">
        <v>1</v>
      </c>
      <c r="V467" s="120"/>
      <c r="W467" s="119"/>
      <c r="X467" s="120"/>
      <c r="Y467" s="120"/>
      <c r="Z467" s="119"/>
      <c r="AA467" s="119"/>
      <c r="AB467" s="120"/>
      <c r="AC467" s="120"/>
    </row>
    <row r="468" spans="1:29" ht="12.75" customHeight="1">
      <c r="A468" s="99">
        <v>460</v>
      </c>
      <c r="B468" s="156"/>
      <c r="C468" s="118" t="s">
        <v>152</v>
      </c>
      <c r="D468" s="120">
        <v>17</v>
      </c>
      <c r="E468" s="119">
        <v>17</v>
      </c>
      <c r="F468" s="120">
        <v>17</v>
      </c>
      <c r="G468" s="119"/>
      <c r="H468" s="119">
        <v>17</v>
      </c>
      <c r="I468" s="119"/>
      <c r="J468" s="67"/>
      <c r="K468" s="67"/>
      <c r="L468" s="119"/>
      <c r="M468" s="119"/>
      <c r="N468" s="119">
        <v>17</v>
      </c>
      <c r="O468" s="119"/>
      <c r="P468" s="119"/>
      <c r="Q468" s="119"/>
      <c r="R468" s="120"/>
      <c r="S468" s="120"/>
      <c r="T468" s="120"/>
      <c r="U468" s="120">
        <v>17</v>
      </c>
      <c r="V468" s="120"/>
      <c r="W468" s="119"/>
      <c r="X468" s="120"/>
      <c r="Y468" s="120"/>
      <c r="Z468" s="119"/>
      <c r="AA468" s="119"/>
      <c r="AB468" s="120"/>
      <c r="AC468" s="120"/>
    </row>
    <row r="469" spans="1:29" ht="25.5" customHeight="1">
      <c r="A469" s="99">
        <v>461</v>
      </c>
      <c r="B469" s="156"/>
      <c r="C469" s="118" t="s">
        <v>242</v>
      </c>
      <c r="D469" s="120">
        <v>8</v>
      </c>
      <c r="E469" s="119">
        <v>8</v>
      </c>
      <c r="F469" s="120">
        <v>8</v>
      </c>
      <c r="G469" s="119"/>
      <c r="H469" s="119">
        <v>7</v>
      </c>
      <c r="I469" s="119">
        <v>7</v>
      </c>
      <c r="J469" s="67"/>
      <c r="K469" s="67"/>
      <c r="L469" s="119"/>
      <c r="M469" s="119"/>
      <c r="N469" s="119"/>
      <c r="O469" s="119"/>
      <c r="P469" s="119"/>
      <c r="Q469" s="119"/>
      <c r="R469" s="120">
        <v>7</v>
      </c>
      <c r="S469" s="120"/>
      <c r="T469" s="120"/>
      <c r="U469" s="120"/>
      <c r="V469" s="120"/>
      <c r="W469" s="119"/>
      <c r="X469" s="120"/>
      <c r="Y469" s="120"/>
      <c r="Z469" s="119"/>
      <c r="AA469" s="119">
        <v>1</v>
      </c>
      <c r="AB469" s="120">
        <v>1</v>
      </c>
      <c r="AC469" s="120"/>
    </row>
    <row r="470" spans="1:29" ht="12.75" customHeight="1">
      <c r="A470" s="99">
        <v>462</v>
      </c>
      <c r="B470" s="156"/>
      <c r="C470" s="157"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6"/>
      <c r="C471" s="118" t="s">
        <v>211</v>
      </c>
      <c r="D471" s="120">
        <v>7</v>
      </c>
      <c r="E471" s="119">
        <v>5</v>
      </c>
      <c r="F471" s="120">
        <v>7</v>
      </c>
      <c r="G471" s="119"/>
      <c r="H471" s="119">
        <v>6</v>
      </c>
      <c r="I471" s="119">
        <v>2</v>
      </c>
      <c r="J471" s="67"/>
      <c r="K471" s="67"/>
      <c r="L471" s="119"/>
      <c r="M471" s="119"/>
      <c r="N471" s="119">
        <v>3</v>
      </c>
      <c r="O471" s="119"/>
      <c r="P471" s="119"/>
      <c r="Q471" s="119">
        <v>1</v>
      </c>
      <c r="R471" s="120">
        <v>2</v>
      </c>
      <c r="S471" s="120"/>
      <c r="T471" s="120"/>
      <c r="U471" s="120">
        <v>3</v>
      </c>
      <c r="V471" s="120"/>
      <c r="W471" s="119">
        <v>1</v>
      </c>
      <c r="X471" s="120"/>
      <c r="Y471" s="120"/>
      <c r="Z471" s="119"/>
      <c r="AA471" s="119">
        <v>1</v>
      </c>
      <c r="AB471" s="120">
        <v>1</v>
      </c>
      <c r="AC471" s="120"/>
    </row>
    <row r="472" spans="1:29" ht="12.75" customHeight="1">
      <c r="A472" s="99">
        <v>464</v>
      </c>
      <c r="B472" s="156"/>
      <c r="C472" s="118" t="s">
        <v>149</v>
      </c>
      <c r="D472" s="120">
        <v>24</v>
      </c>
      <c r="E472" s="119">
        <v>19</v>
      </c>
      <c r="F472" s="120">
        <v>24</v>
      </c>
      <c r="G472" s="119">
        <v>1</v>
      </c>
      <c r="H472" s="119">
        <v>16</v>
      </c>
      <c r="I472" s="119">
        <v>15</v>
      </c>
      <c r="J472" s="67"/>
      <c r="K472" s="67">
        <v>8</v>
      </c>
      <c r="L472" s="119"/>
      <c r="M472" s="119"/>
      <c r="N472" s="119">
        <v>1</v>
      </c>
      <c r="O472" s="119"/>
      <c r="P472" s="119"/>
      <c r="Q472" s="119"/>
      <c r="R472" s="120">
        <v>15</v>
      </c>
      <c r="S472" s="120"/>
      <c r="T472" s="120"/>
      <c r="U472" s="120">
        <v>1</v>
      </c>
      <c r="V472" s="120"/>
      <c r="W472" s="119"/>
      <c r="X472" s="120"/>
      <c r="Y472" s="120"/>
      <c r="Z472" s="119"/>
      <c r="AA472" s="119">
        <v>8</v>
      </c>
      <c r="AB472" s="120">
        <v>8</v>
      </c>
      <c r="AC472" s="120">
        <v>1</v>
      </c>
    </row>
    <row r="473" spans="1:29" ht="25.5" customHeight="1">
      <c r="A473" s="99">
        <v>465</v>
      </c>
      <c r="B473" s="156"/>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8"/>
      <c r="C474" s="159" t="s">
        <v>151</v>
      </c>
      <c r="D474" s="120">
        <v>4</v>
      </c>
      <c r="E474" s="119">
        <v>4</v>
      </c>
      <c r="F474" s="120">
        <v>4</v>
      </c>
      <c r="G474" s="119"/>
      <c r="H474" s="119">
        <v>3</v>
      </c>
      <c r="I474" s="119">
        <v>3</v>
      </c>
      <c r="J474" s="67">
        <v>2</v>
      </c>
      <c r="K474" s="67"/>
      <c r="L474" s="119"/>
      <c r="M474" s="119"/>
      <c r="N474" s="119"/>
      <c r="O474" s="119"/>
      <c r="P474" s="119"/>
      <c r="Q474" s="119"/>
      <c r="R474" s="120">
        <v>3</v>
      </c>
      <c r="S474" s="120"/>
      <c r="T474" s="120"/>
      <c r="U474" s="120"/>
      <c r="V474" s="120"/>
      <c r="W474" s="119"/>
      <c r="X474" s="120"/>
      <c r="Y474" s="120"/>
      <c r="Z474" s="119"/>
      <c r="AA474" s="119">
        <v>1</v>
      </c>
      <c r="AB474" s="120">
        <v>1</v>
      </c>
      <c r="AC474" s="120"/>
    </row>
    <row r="475" spans="1:29" ht="25.5" customHeight="1">
      <c r="A475" s="99">
        <v>467</v>
      </c>
      <c r="B475" s="160"/>
      <c r="C475" s="118" t="s">
        <v>1008</v>
      </c>
      <c r="D475" s="120">
        <v>69</v>
      </c>
      <c r="E475" s="119">
        <v>62</v>
      </c>
      <c r="F475" s="120">
        <v>69</v>
      </c>
      <c r="G475" s="119"/>
      <c r="H475" s="119">
        <v>50</v>
      </c>
      <c r="I475" s="119">
        <v>26</v>
      </c>
      <c r="J475" s="67"/>
      <c r="K475" s="67">
        <v>2</v>
      </c>
      <c r="L475" s="119"/>
      <c r="M475" s="119"/>
      <c r="N475" s="119">
        <v>22</v>
      </c>
      <c r="O475" s="119">
        <v>2</v>
      </c>
      <c r="P475" s="119"/>
      <c r="Q475" s="119"/>
      <c r="R475" s="120">
        <v>26</v>
      </c>
      <c r="S475" s="120"/>
      <c r="T475" s="120"/>
      <c r="U475" s="120">
        <v>22</v>
      </c>
      <c r="V475" s="120"/>
      <c r="W475" s="119"/>
      <c r="X475" s="120"/>
      <c r="Y475" s="120"/>
      <c r="Z475" s="119">
        <v>2</v>
      </c>
      <c r="AA475" s="119">
        <v>19</v>
      </c>
      <c r="AB475" s="120">
        <v>19</v>
      </c>
      <c r="AC475" s="120"/>
    </row>
    <row r="476" spans="1:29" ht="25.5" customHeight="1">
      <c r="A476" s="99">
        <v>468</v>
      </c>
      <c r="B476" s="160"/>
      <c r="C476" s="118" t="s">
        <v>1009</v>
      </c>
      <c r="D476" s="120">
        <v>84</v>
      </c>
      <c r="E476" s="119">
        <v>61</v>
      </c>
      <c r="F476" s="120">
        <v>92</v>
      </c>
      <c r="G476" s="119"/>
      <c r="H476" s="119">
        <v>65</v>
      </c>
      <c r="I476" s="119">
        <v>47</v>
      </c>
      <c r="J476" s="67">
        <v>2</v>
      </c>
      <c r="K476" s="67">
        <v>14</v>
      </c>
      <c r="L476" s="119"/>
      <c r="M476" s="119"/>
      <c r="N476" s="119">
        <v>18</v>
      </c>
      <c r="O476" s="119"/>
      <c r="P476" s="119"/>
      <c r="Q476" s="119"/>
      <c r="R476" s="120">
        <v>47</v>
      </c>
      <c r="S476" s="120"/>
      <c r="T476" s="120">
        <v>2</v>
      </c>
      <c r="U476" s="120">
        <v>18</v>
      </c>
      <c r="V476" s="120"/>
      <c r="W476" s="119"/>
      <c r="X476" s="120"/>
      <c r="Y476" s="120"/>
      <c r="Z476" s="119"/>
      <c r="AA476" s="119">
        <v>19</v>
      </c>
      <c r="AB476" s="120">
        <v>25</v>
      </c>
      <c r="AC476" s="120"/>
    </row>
    <row r="477" spans="1:29" ht="12.75" customHeight="1">
      <c r="A477" s="99">
        <v>469</v>
      </c>
      <c r="B477" s="160"/>
      <c r="C477" s="118" t="s">
        <v>238</v>
      </c>
      <c r="D477" s="120">
        <v>60</v>
      </c>
      <c r="E477" s="119">
        <v>37</v>
      </c>
      <c r="F477" s="120">
        <v>70</v>
      </c>
      <c r="G477" s="119">
        <v>3</v>
      </c>
      <c r="H477" s="119">
        <v>34</v>
      </c>
      <c r="I477" s="119">
        <v>32</v>
      </c>
      <c r="J477" s="67"/>
      <c r="K477" s="67">
        <v>7</v>
      </c>
      <c r="L477" s="119"/>
      <c r="M477" s="119"/>
      <c r="N477" s="119">
        <v>1</v>
      </c>
      <c r="O477" s="119"/>
      <c r="P477" s="119"/>
      <c r="Q477" s="119">
        <v>1</v>
      </c>
      <c r="R477" s="120">
        <v>33</v>
      </c>
      <c r="S477" s="120"/>
      <c r="T477" s="120"/>
      <c r="U477" s="120">
        <v>1</v>
      </c>
      <c r="V477" s="120"/>
      <c r="W477" s="119">
        <v>1</v>
      </c>
      <c r="X477" s="120"/>
      <c r="Y477" s="120"/>
      <c r="Z477" s="119"/>
      <c r="AA477" s="119">
        <v>26</v>
      </c>
      <c r="AB477" s="120">
        <v>35</v>
      </c>
      <c r="AC477" s="120">
        <v>3</v>
      </c>
    </row>
    <row r="478" spans="1:29" ht="12.75" customHeight="1">
      <c r="A478" s="99">
        <v>470</v>
      </c>
      <c r="B478" s="160"/>
      <c r="C478" s="118" t="s">
        <v>239</v>
      </c>
      <c r="D478" s="120">
        <v>6</v>
      </c>
      <c r="E478" s="119">
        <v>1</v>
      </c>
      <c r="F478" s="120">
        <v>17</v>
      </c>
      <c r="G478" s="119">
        <v>7</v>
      </c>
      <c r="H478" s="119">
        <v>1</v>
      </c>
      <c r="I478" s="119">
        <v>1</v>
      </c>
      <c r="J478" s="67"/>
      <c r="K478" s="67"/>
      <c r="L478" s="119"/>
      <c r="M478" s="119"/>
      <c r="N478" s="119"/>
      <c r="O478" s="119"/>
      <c r="P478" s="119"/>
      <c r="Q478" s="119"/>
      <c r="R478" s="120">
        <v>1</v>
      </c>
      <c r="S478" s="120"/>
      <c r="T478" s="120"/>
      <c r="U478" s="120"/>
      <c r="V478" s="120"/>
      <c r="W478" s="119"/>
      <c r="X478" s="120"/>
      <c r="Y478" s="120"/>
      <c r="Z478" s="119"/>
      <c r="AA478" s="119">
        <v>5</v>
      </c>
      <c r="AB478" s="120">
        <v>16</v>
      </c>
      <c r="AC478" s="120">
        <v>7</v>
      </c>
    </row>
    <row r="479" spans="1:29" ht="12.75" customHeight="1">
      <c r="A479" s="99">
        <v>471</v>
      </c>
      <c r="B479" s="160"/>
      <c r="C479" s="118" t="s">
        <v>159</v>
      </c>
      <c r="D479" s="120">
        <v>2</v>
      </c>
      <c r="E479" s="119">
        <v>2</v>
      </c>
      <c r="F479" s="120">
        <v>8</v>
      </c>
      <c r="G479" s="119">
        <v>8</v>
      </c>
      <c r="H479" s="119"/>
      <c r="I479" s="119"/>
      <c r="J479" s="67"/>
      <c r="K479" s="67"/>
      <c r="L479" s="119"/>
      <c r="M479" s="119"/>
      <c r="N479" s="119"/>
      <c r="O479" s="119"/>
      <c r="P479" s="119"/>
      <c r="Q479" s="119"/>
      <c r="R479" s="120"/>
      <c r="S479" s="120"/>
      <c r="T479" s="120"/>
      <c r="U479" s="120"/>
      <c r="V479" s="120"/>
      <c r="W479" s="119"/>
      <c r="X479" s="120"/>
      <c r="Y479" s="120"/>
      <c r="Z479" s="119"/>
      <c r="AA479" s="119">
        <v>2</v>
      </c>
      <c r="AB479" s="120">
        <v>8</v>
      </c>
      <c r="AC479" s="120">
        <v>8</v>
      </c>
    </row>
    <row r="480" spans="1:29" ht="12.75" customHeight="1">
      <c r="A480" s="99">
        <v>472</v>
      </c>
      <c r="B480" s="160"/>
      <c r="C480" s="118" t="s">
        <v>160</v>
      </c>
      <c r="D480" s="120">
        <v>1</v>
      </c>
      <c r="E480" s="119">
        <v>1</v>
      </c>
      <c r="F480" s="120">
        <v>6</v>
      </c>
      <c r="G480" s="119">
        <v>6</v>
      </c>
      <c r="H480" s="119"/>
      <c r="I480" s="119"/>
      <c r="J480" s="67"/>
      <c r="K480" s="67"/>
      <c r="L480" s="119"/>
      <c r="M480" s="119"/>
      <c r="N480" s="119"/>
      <c r="O480" s="119"/>
      <c r="P480" s="119"/>
      <c r="Q480" s="119"/>
      <c r="R480" s="120"/>
      <c r="S480" s="120"/>
      <c r="T480" s="120"/>
      <c r="U480" s="120"/>
      <c r="V480" s="120"/>
      <c r="W480" s="119"/>
      <c r="X480" s="120"/>
      <c r="Y480" s="120"/>
      <c r="Z480" s="119"/>
      <c r="AA480" s="119">
        <v>1</v>
      </c>
      <c r="AB480" s="120">
        <v>6</v>
      </c>
      <c r="AC480" s="120">
        <v>6</v>
      </c>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&amp;L51EF631D&amp;C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2"/>
    </row>
    <row r="2" spans="1:4" ht="39.75" customHeight="1">
      <c r="A2" s="163" t="s">
        <v>62</v>
      </c>
      <c r="B2" s="281" t="s">
        <v>63</v>
      </c>
      <c r="C2" s="282"/>
      <c r="D2" s="164" t="s">
        <v>64</v>
      </c>
    </row>
    <row r="3" spans="1:10" ht="19.5" customHeight="1">
      <c r="A3" s="83">
        <v>1</v>
      </c>
      <c r="B3" s="263" t="s">
        <v>228</v>
      </c>
      <c r="C3" s="264"/>
      <c r="D3" s="153">
        <v>6</v>
      </c>
      <c r="G3" s="165"/>
      <c r="H3" s="165"/>
      <c r="I3" s="165"/>
      <c r="J3" s="166"/>
    </row>
    <row r="4" spans="1:10" ht="19.5" customHeight="1">
      <c r="A4" s="83">
        <v>2</v>
      </c>
      <c r="B4" s="263" t="s">
        <v>230</v>
      </c>
      <c r="C4" s="264"/>
      <c r="D4" s="22">
        <v>6</v>
      </c>
      <c r="G4" s="165"/>
      <c r="H4" s="165"/>
      <c r="I4" s="165"/>
      <c r="J4" s="166"/>
    </row>
    <row r="5" spans="1:10" ht="19.5" customHeight="1">
      <c r="A5" s="83">
        <v>3</v>
      </c>
      <c r="B5" s="273" t="s">
        <v>217</v>
      </c>
      <c r="C5" s="274"/>
      <c r="D5" s="22"/>
      <c r="G5" s="165"/>
      <c r="H5" s="165"/>
      <c r="I5" s="165"/>
      <c r="J5" s="166"/>
    </row>
    <row r="6" spans="1:10" ht="19.5" customHeight="1">
      <c r="A6" s="83">
        <v>4</v>
      </c>
      <c r="B6" s="263" t="s">
        <v>218</v>
      </c>
      <c r="C6" s="264"/>
      <c r="D6" s="22">
        <v>15</v>
      </c>
      <c r="G6" s="165"/>
      <c r="H6" s="165"/>
      <c r="I6" s="165"/>
      <c r="J6" s="166"/>
    </row>
    <row r="7" spans="1:10" ht="19.5" customHeight="1">
      <c r="A7" s="83">
        <v>5</v>
      </c>
      <c r="B7" s="263" t="s">
        <v>231</v>
      </c>
      <c r="C7" s="264"/>
      <c r="D7" s="22">
        <v>15</v>
      </c>
      <c r="G7" s="165"/>
      <c r="H7" s="165"/>
      <c r="I7" s="165"/>
      <c r="J7" s="166"/>
    </row>
    <row r="8" spans="1:10" ht="19.5" customHeight="1">
      <c r="A8" s="83">
        <v>6</v>
      </c>
      <c r="B8" s="273" t="s">
        <v>217</v>
      </c>
      <c r="C8" s="274"/>
      <c r="D8" s="22"/>
      <c r="E8" s="166"/>
      <c r="G8" s="165"/>
      <c r="H8" s="165"/>
      <c r="I8" s="165"/>
      <c r="J8" s="166"/>
    </row>
    <row r="9" spans="1:10" ht="19.5" customHeight="1">
      <c r="A9" s="83">
        <v>7</v>
      </c>
      <c r="B9" s="263" t="s">
        <v>229</v>
      </c>
      <c r="C9" s="264"/>
      <c r="D9" s="22"/>
      <c r="E9" s="167"/>
      <c r="G9" s="165"/>
      <c r="H9" s="165"/>
      <c r="I9" s="165"/>
      <c r="J9" s="166"/>
    </row>
    <row r="10" spans="1:10" ht="19.5" customHeight="1">
      <c r="A10" s="83">
        <v>8</v>
      </c>
      <c r="B10" s="263" t="s">
        <v>232</v>
      </c>
      <c r="C10" s="264"/>
      <c r="D10" s="22"/>
      <c r="G10" s="165"/>
      <c r="H10" s="165"/>
      <c r="I10" s="165"/>
      <c r="J10" s="166"/>
    </row>
    <row r="11" spans="1:10" ht="19.5" customHeight="1">
      <c r="A11" s="83">
        <v>9</v>
      </c>
      <c r="B11" s="273" t="s">
        <v>217</v>
      </c>
      <c r="C11" s="274"/>
      <c r="D11" s="22"/>
      <c r="G11" s="165"/>
      <c r="H11" s="165"/>
      <c r="I11" s="165"/>
      <c r="J11" s="166"/>
    </row>
    <row r="12" spans="1:10" ht="33" customHeight="1">
      <c r="A12" s="83">
        <v>10</v>
      </c>
      <c r="B12" s="283" t="s">
        <v>167</v>
      </c>
      <c r="C12" s="284"/>
      <c r="D12" s="22">
        <v>8</v>
      </c>
      <c r="G12" s="165"/>
      <c r="H12" s="165"/>
      <c r="I12" s="165"/>
      <c r="J12" s="166"/>
    </row>
    <row r="13" spans="1:10" ht="33" customHeight="1">
      <c r="A13" s="83">
        <v>11</v>
      </c>
      <c r="B13" s="263" t="s">
        <v>237</v>
      </c>
      <c r="C13" s="264"/>
      <c r="D13" s="22"/>
      <c r="G13" s="168"/>
      <c r="H13" s="165"/>
      <c r="I13" s="165"/>
      <c r="J13" s="166"/>
    </row>
    <row r="14" spans="1:10" ht="19.5" customHeight="1">
      <c r="A14" s="83">
        <v>12</v>
      </c>
      <c r="B14" s="265" t="s">
        <v>54</v>
      </c>
      <c r="C14" s="191" t="s">
        <v>227</v>
      </c>
      <c r="D14" s="22"/>
      <c r="G14" s="168"/>
      <c r="H14" s="165"/>
      <c r="I14" s="165"/>
      <c r="J14" s="166"/>
    </row>
    <row r="15" spans="1:10" ht="19.5" customHeight="1">
      <c r="A15" s="83">
        <v>13</v>
      </c>
      <c r="B15" s="265"/>
      <c r="C15" s="191" t="s">
        <v>226</v>
      </c>
      <c r="D15" s="22"/>
      <c r="G15" s="168"/>
      <c r="H15" s="165"/>
      <c r="I15" s="165"/>
      <c r="J15" s="166"/>
    </row>
    <row r="16" spans="1:10" ht="19.5" customHeight="1">
      <c r="A16" s="83">
        <v>14</v>
      </c>
      <c r="B16" s="265"/>
      <c r="C16" s="191" t="s">
        <v>225</v>
      </c>
      <c r="D16" s="22"/>
      <c r="G16" s="168"/>
      <c r="H16" s="165"/>
      <c r="I16" s="165"/>
      <c r="J16" s="166"/>
    </row>
    <row r="17" spans="1:10" ht="19.5" customHeight="1">
      <c r="A17" s="83">
        <v>15</v>
      </c>
      <c r="B17" s="277" t="s">
        <v>123</v>
      </c>
      <c r="C17" s="277"/>
      <c r="D17" s="23">
        <v>196834</v>
      </c>
      <c r="G17" s="169"/>
      <c r="H17" s="169"/>
      <c r="I17" s="169"/>
      <c r="J17" s="166"/>
    </row>
    <row r="18" spans="1:10" ht="19.5" customHeight="1">
      <c r="A18" s="83">
        <v>16</v>
      </c>
      <c r="B18" s="266" t="s">
        <v>69</v>
      </c>
      <c r="C18" s="266"/>
      <c r="D18" s="23">
        <v>80268</v>
      </c>
      <c r="G18" s="169"/>
      <c r="H18" s="169"/>
      <c r="I18" s="169"/>
      <c r="J18" s="166"/>
    </row>
    <row r="19" spans="1:10" ht="33" customHeight="1">
      <c r="A19" s="83">
        <v>17</v>
      </c>
      <c r="B19" s="277" t="s">
        <v>166</v>
      </c>
      <c r="C19" s="277"/>
      <c r="D19" s="22"/>
      <c r="G19" s="166"/>
      <c r="H19" s="166"/>
      <c r="I19" s="166"/>
      <c r="J19" s="166"/>
    </row>
    <row r="20" spans="1:4" ht="19.5" customHeight="1">
      <c r="A20" s="83">
        <v>18</v>
      </c>
      <c r="B20" s="266" t="s">
        <v>67</v>
      </c>
      <c r="C20" s="266"/>
      <c r="D20" s="22"/>
    </row>
    <row r="21" spans="1:4" ht="19.5" customHeight="1">
      <c r="A21" s="83">
        <v>19</v>
      </c>
      <c r="B21" s="278" t="s">
        <v>168</v>
      </c>
      <c r="C21" s="279"/>
      <c r="D21" s="127">
        <v>6</v>
      </c>
    </row>
    <row r="22" spans="1:4" ht="19.5" customHeight="1">
      <c r="A22" s="83">
        <v>20</v>
      </c>
      <c r="B22" s="275" t="s">
        <v>205</v>
      </c>
      <c r="C22" s="276"/>
      <c r="D22" s="128"/>
    </row>
    <row r="23" spans="1:4" ht="19.5" customHeight="1">
      <c r="A23" s="83">
        <v>21</v>
      </c>
      <c r="B23" s="270" t="s">
        <v>195</v>
      </c>
      <c r="C23" s="271"/>
      <c r="D23" s="129"/>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v>1</v>
      </c>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2" customFormat="1" ht="19.5" customHeight="1">
      <c r="A30" s="144">
        <v>28</v>
      </c>
      <c r="B30" s="268"/>
      <c r="C30" s="145" t="s">
        <v>972</v>
      </c>
      <c r="D30" s="146"/>
    </row>
    <row r="31" spans="1:4" s="162" customFormat="1" ht="19.5" customHeight="1">
      <c r="A31" s="144">
        <v>29</v>
      </c>
      <c r="B31" s="269"/>
      <c r="C31" s="147" t="s">
        <v>206</v>
      </c>
      <c r="D31" s="146"/>
    </row>
    <row r="32" spans="1:4" s="162" customFormat="1" ht="19.5" customHeight="1">
      <c r="A32" s="144">
        <v>30</v>
      </c>
      <c r="B32" s="272" t="s">
        <v>973</v>
      </c>
      <c r="C32" s="272"/>
      <c r="D32" s="22"/>
    </row>
    <row r="33" spans="1:4" s="162" customFormat="1" ht="19.5" customHeight="1">
      <c r="A33" s="144">
        <v>31</v>
      </c>
      <c r="B33" s="261" t="s">
        <v>974</v>
      </c>
      <c r="C33" s="261"/>
      <c r="D33" s="22"/>
    </row>
    <row r="34" spans="1:4" s="162" customFormat="1" ht="19.5" customHeight="1">
      <c r="A34" s="144">
        <v>32</v>
      </c>
      <c r="B34" s="262" t="s">
        <v>975</v>
      </c>
      <c r="C34" s="262"/>
      <c r="D34" s="22"/>
    </row>
    <row r="35" spans="1:4" s="162" customFormat="1" ht="19.5" customHeight="1">
      <c r="A35" s="144">
        <v>33</v>
      </c>
      <c r="B35" s="261" t="s">
        <v>1000</v>
      </c>
      <c r="C35" s="261"/>
      <c r="D35" s="22"/>
    </row>
    <row r="36" spans="1:4" s="162" customFormat="1" ht="19.5" customHeight="1">
      <c r="A36" s="144">
        <v>34</v>
      </c>
      <c r="B36" s="261" t="s">
        <v>1001</v>
      </c>
      <c r="C36" s="261"/>
      <c r="D36" s="22"/>
    </row>
    <row r="37" spans="1:4" s="162" customFormat="1" ht="33" customHeight="1">
      <c r="A37" s="144">
        <v>35</v>
      </c>
      <c r="B37" s="261" t="s">
        <v>1002</v>
      </c>
      <c r="C37" s="261"/>
      <c r="D37" s="22">
        <v>48</v>
      </c>
    </row>
    <row r="38" spans="1:4" s="162"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&amp;L51EF631D&amp;C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5" customWidth="1"/>
    <col min="2" max="2" width="15.75390625" style="175" customWidth="1"/>
    <col min="3" max="3" width="50.75390625" style="175" customWidth="1"/>
    <col min="4" max="4" width="11.125" style="175" customWidth="1"/>
    <col min="5" max="5" width="9.25390625" style="175" customWidth="1"/>
    <col min="6" max="11" width="9.75390625" style="175" customWidth="1"/>
    <col min="12" max="15" width="12.00390625" style="175" customWidth="1"/>
    <col min="16" max="16" width="15.75390625" style="175" customWidth="1"/>
    <col min="17" max="17" width="15.75390625" style="178" customWidth="1"/>
    <col min="18" max="18" width="15.75390625" style="171" customWidth="1"/>
    <col min="19" max="16384" width="9.125" style="171" customWidth="1"/>
  </cols>
  <sheetData>
    <row r="1" spans="1:18" s="170" customFormat="1" ht="15.75" customHeight="1">
      <c r="A1" s="290" t="s">
        <v>126</v>
      </c>
      <c r="B1" s="290"/>
      <c r="C1" s="290"/>
      <c r="D1" s="290"/>
      <c r="E1" s="290"/>
      <c r="F1" s="290"/>
      <c r="G1" s="290"/>
      <c r="H1" s="290"/>
      <c r="I1" s="290"/>
      <c r="J1" s="290"/>
      <c r="K1" s="290"/>
      <c r="L1" s="290"/>
      <c r="M1" s="290"/>
      <c r="N1" s="290"/>
      <c r="O1" s="290"/>
      <c r="P1" s="290"/>
      <c r="Q1" s="290"/>
      <c r="R1" s="190"/>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3"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8"/>
    </row>
    <row r="6" spans="1:18" s="173"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2"/>
    </row>
    <row r="7" spans="1:18" s="174" customFormat="1" ht="15.75" customHeight="1" hidden="1">
      <c r="A7" s="99">
        <v>2</v>
      </c>
      <c r="B7" s="99" t="s">
        <v>246</v>
      </c>
      <c r="C7" s="99" t="s">
        <v>245</v>
      </c>
      <c r="D7" s="136"/>
      <c r="E7" s="136"/>
      <c r="F7" s="136"/>
      <c r="G7" s="136"/>
      <c r="H7" s="136"/>
      <c r="I7" s="136"/>
      <c r="J7" s="136"/>
      <c r="K7" s="136"/>
      <c r="L7" s="136"/>
      <c r="M7" s="136"/>
      <c r="N7" s="136"/>
      <c r="O7" s="136"/>
      <c r="P7" s="136"/>
      <c r="Q7" s="136"/>
      <c r="R7" s="172"/>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19</v>
      </c>
      <c r="E18" s="136">
        <f>SUM(E19:E50)</f>
        <v>13</v>
      </c>
      <c r="F18" s="136">
        <f>SUM(F19:F50)</f>
        <v>0</v>
      </c>
      <c r="G18" s="136">
        <f>SUM(G19:G50)</f>
        <v>0</v>
      </c>
      <c r="H18" s="136">
        <f>SUM(H19:H50)</f>
        <v>2</v>
      </c>
      <c r="I18" s="136">
        <f>SUM(I19:I50)</f>
        <v>0</v>
      </c>
      <c r="J18" s="136">
        <f>SUM(J19:J50)</f>
        <v>17</v>
      </c>
      <c r="K18" s="136">
        <f>SUM(K19:K50)</f>
        <v>13</v>
      </c>
      <c r="L18" s="136">
        <f>SUM(L19:L50)</f>
        <v>2</v>
      </c>
      <c r="M18" s="136">
        <f>SUM(M19:M50)</f>
        <v>16</v>
      </c>
      <c r="N18" s="136">
        <f>SUM(N19:N50)</f>
        <v>1</v>
      </c>
      <c r="O18" s="136">
        <f>SUM(O19:O50)</f>
        <v>0</v>
      </c>
      <c r="P18" s="136">
        <f>SUM(P19:P50)</f>
        <v>600000</v>
      </c>
      <c r="Q18" s="136">
        <f>SUM(Q19:Q50)</f>
        <v>600000</v>
      </c>
      <c r="R18" s="125"/>
    </row>
    <row r="19" spans="1:18" ht="15.75" customHeight="1" hidden="1">
      <c r="A19" s="99">
        <v>14</v>
      </c>
      <c r="B19" s="99" t="s">
        <v>260</v>
      </c>
      <c r="C19" s="99" t="s">
        <v>259</v>
      </c>
      <c r="D19" s="136"/>
      <c r="E19" s="136"/>
      <c r="F19" s="136"/>
      <c r="G19" s="136"/>
      <c r="H19" s="136"/>
      <c r="I19" s="136"/>
      <c r="J19" s="136"/>
      <c r="K19" s="136"/>
      <c r="L19" s="136"/>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3</v>
      </c>
      <c r="E25" s="136">
        <v>2</v>
      </c>
      <c r="F25" s="136"/>
      <c r="G25" s="136"/>
      <c r="H25" s="136"/>
      <c r="I25" s="136"/>
      <c r="J25" s="136">
        <v>3</v>
      </c>
      <c r="K25" s="136">
        <v>2</v>
      </c>
      <c r="L25" s="136">
        <v>2</v>
      </c>
      <c r="M25" s="136"/>
      <c r="N25" s="136">
        <v>1</v>
      </c>
      <c r="O25" s="136"/>
      <c r="P25" s="136">
        <v>600000</v>
      </c>
      <c r="Q25" s="136">
        <v>600000</v>
      </c>
      <c r="R25" s="125"/>
    </row>
    <row r="26" spans="1:18" ht="15.75" customHeight="1" hidden="1">
      <c r="A26" s="99">
        <v>21</v>
      </c>
      <c r="B26" s="99" t="s">
        <v>274</v>
      </c>
      <c r="C26" s="99" t="s">
        <v>273</v>
      </c>
      <c r="D26" s="136"/>
      <c r="E26" s="136"/>
      <c r="F26" s="136"/>
      <c r="G26" s="136"/>
      <c r="H26" s="136"/>
      <c r="I26" s="136"/>
      <c r="J26" s="136"/>
      <c r="K26" s="136"/>
      <c r="L26" s="136"/>
      <c r="M26" s="136"/>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12</v>
      </c>
      <c r="E29" s="136">
        <v>8</v>
      </c>
      <c r="F29" s="136"/>
      <c r="G29" s="136"/>
      <c r="H29" s="136">
        <v>2</v>
      </c>
      <c r="I29" s="136"/>
      <c r="J29" s="136">
        <v>10</v>
      </c>
      <c r="K29" s="136">
        <v>8</v>
      </c>
      <c r="L29" s="136"/>
      <c r="M29" s="136">
        <v>12</v>
      </c>
      <c r="N29" s="136"/>
      <c r="O29" s="136"/>
      <c r="P29" s="136"/>
      <c r="Q29" s="136"/>
      <c r="R29" s="125"/>
    </row>
    <row r="30" spans="1:18" ht="15.75" customHeight="1">
      <c r="A30" s="99">
        <v>25</v>
      </c>
      <c r="B30" s="99" t="s">
        <v>953</v>
      </c>
      <c r="C30" s="99" t="s">
        <v>281</v>
      </c>
      <c r="D30" s="136">
        <v>1</v>
      </c>
      <c r="E30" s="136"/>
      <c r="F30" s="136"/>
      <c r="G30" s="136"/>
      <c r="H30" s="136"/>
      <c r="I30" s="136"/>
      <c r="J30" s="136">
        <v>1</v>
      </c>
      <c r="K30" s="136"/>
      <c r="L30" s="136"/>
      <c r="M30" s="136">
        <v>1</v>
      </c>
      <c r="N30" s="136"/>
      <c r="O30" s="136"/>
      <c r="P30" s="136"/>
      <c r="Q30" s="136"/>
      <c r="R30" s="125"/>
    </row>
    <row r="31" spans="1:18" ht="15.75" customHeight="1">
      <c r="A31" s="99">
        <v>26</v>
      </c>
      <c r="B31" s="99" t="s">
        <v>954</v>
      </c>
      <c r="C31" s="99" t="s">
        <v>955</v>
      </c>
      <c r="D31" s="136">
        <v>3</v>
      </c>
      <c r="E31" s="136">
        <v>3</v>
      </c>
      <c r="F31" s="136"/>
      <c r="G31" s="136"/>
      <c r="H31" s="136"/>
      <c r="I31" s="136"/>
      <c r="J31" s="136">
        <v>3</v>
      </c>
      <c r="K31" s="136">
        <v>3</v>
      </c>
      <c r="L31" s="136"/>
      <c r="M31" s="136">
        <v>3</v>
      </c>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19</v>
      </c>
      <c r="E102" s="136">
        <f>SUM(E103:E118)</f>
        <v>10</v>
      </c>
      <c r="F102" s="136">
        <f>SUM(F103:F118)</f>
        <v>0</v>
      </c>
      <c r="G102" s="136">
        <f>SUM(G103:G118)</f>
        <v>0</v>
      </c>
      <c r="H102" s="136">
        <f>SUM(H103:H118)</f>
        <v>0</v>
      </c>
      <c r="I102" s="136">
        <f>SUM(I103:I118)</f>
        <v>0</v>
      </c>
      <c r="J102" s="136">
        <f>SUM(J103:J118)</f>
        <v>19</v>
      </c>
      <c r="K102" s="136">
        <f>SUM(K103:K118)</f>
        <v>10</v>
      </c>
      <c r="L102" s="136">
        <f>SUM(L103:L118)</f>
        <v>0</v>
      </c>
      <c r="M102" s="136">
        <f>SUM(M103:M118)</f>
        <v>0</v>
      </c>
      <c r="N102" s="136">
        <f>SUM(N103:N118)</f>
        <v>19</v>
      </c>
      <c r="O102" s="136">
        <f>SUM(O103:O118)</f>
        <v>5</v>
      </c>
      <c r="P102" s="136">
        <f>SUM(P103:P118)</f>
        <v>397175</v>
      </c>
      <c r="Q102" s="136">
        <f>SUM(Q103:Q118)</f>
        <v>235981</v>
      </c>
      <c r="R102" s="125"/>
    </row>
    <row r="103" spans="1:18" ht="15.75" customHeight="1">
      <c r="A103" s="99">
        <v>98</v>
      </c>
      <c r="B103" s="99" t="s">
        <v>391</v>
      </c>
      <c r="C103" s="99" t="s">
        <v>390</v>
      </c>
      <c r="D103" s="136">
        <v>18</v>
      </c>
      <c r="E103" s="136">
        <v>9</v>
      </c>
      <c r="F103" s="136"/>
      <c r="G103" s="136"/>
      <c r="H103" s="136"/>
      <c r="I103" s="136"/>
      <c r="J103" s="136">
        <v>18</v>
      </c>
      <c r="K103" s="136">
        <v>9</v>
      </c>
      <c r="L103" s="136"/>
      <c r="M103" s="136"/>
      <c r="N103" s="136">
        <v>18</v>
      </c>
      <c r="O103" s="136">
        <v>3</v>
      </c>
      <c r="P103" s="136">
        <v>188079</v>
      </c>
      <c r="Q103" s="136">
        <v>165981</v>
      </c>
      <c r="R103" s="125"/>
    </row>
    <row r="104" spans="1:18" ht="15.75" customHeight="1">
      <c r="A104" s="99">
        <v>99</v>
      </c>
      <c r="B104" s="99" t="s">
        <v>393</v>
      </c>
      <c r="C104" s="99" t="s">
        <v>392</v>
      </c>
      <c r="D104" s="136">
        <v>1</v>
      </c>
      <c r="E104" s="136">
        <v>1</v>
      </c>
      <c r="F104" s="136"/>
      <c r="G104" s="136"/>
      <c r="H104" s="136"/>
      <c r="I104" s="136"/>
      <c r="J104" s="136">
        <v>1</v>
      </c>
      <c r="K104" s="136">
        <v>1</v>
      </c>
      <c r="L104" s="136"/>
      <c r="M104" s="136"/>
      <c r="N104" s="136">
        <v>1</v>
      </c>
      <c r="O104" s="136"/>
      <c r="P104" s="136">
        <v>70000</v>
      </c>
      <c r="Q104" s="136">
        <v>70000</v>
      </c>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c r="E108" s="136"/>
      <c r="F108" s="136"/>
      <c r="G108" s="136"/>
      <c r="H108" s="136"/>
      <c r="I108" s="136"/>
      <c r="J108" s="136"/>
      <c r="K108" s="136"/>
      <c r="L108" s="136"/>
      <c r="M108" s="136"/>
      <c r="N108" s="136"/>
      <c r="O108" s="136">
        <v>1</v>
      </c>
      <c r="P108" s="136">
        <v>50556</v>
      </c>
      <c r="Q108" s="136"/>
      <c r="R108" s="125"/>
    </row>
    <row r="109" spans="1:18" ht="15.75" customHeight="1">
      <c r="A109" s="99">
        <v>104</v>
      </c>
      <c r="B109" s="99" t="s">
        <v>403</v>
      </c>
      <c r="C109" s="99" t="s">
        <v>402</v>
      </c>
      <c r="D109" s="136"/>
      <c r="E109" s="136"/>
      <c r="F109" s="136"/>
      <c r="G109" s="136"/>
      <c r="H109" s="136"/>
      <c r="I109" s="136"/>
      <c r="J109" s="136"/>
      <c r="K109" s="136"/>
      <c r="L109" s="136"/>
      <c r="M109" s="136"/>
      <c r="N109" s="136"/>
      <c r="O109" s="136">
        <v>1</v>
      </c>
      <c r="P109" s="136">
        <v>88540</v>
      </c>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5</v>
      </c>
      <c r="P174" s="136">
        <f>SUM(P175:P196)</f>
        <v>164370</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c r="A188" s="99">
        <v>183</v>
      </c>
      <c r="B188" s="99" t="s">
        <v>525</v>
      </c>
      <c r="C188" s="99" t="s">
        <v>524</v>
      </c>
      <c r="D188" s="136"/>
      <c r="E188" s="136"/>
      <c r="F188" s="136"/>
      <c r="G188" s="136"/>
      <c r="H188" s="136"/>
      <c r="I188" s="136"/>
      <c r="J188" s="136"/>
      <c r="K188" s="136"/>
      <c r="L188" s="136"/>
      <c r="M188" s="136"/>
      <c r="N188" s="136"/>
      <c r="O188" s="136">
        <v>5</v>
      </c>
      <c r="P188" s="136">
        <v>164370</v>
      </c>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4</v>
      </c>
      <c r="E233" s="136">
        <f>SUM(E234:E252)</f>
        <v>1</v>
      </c>
      <c r="F233" s="136">
        <f>SUM(F234:F252)</f>
        <v>1</v>
      </c>
      <c r="G233" s="136">
        <f>SUM(G234:G252)</f>
        <v>0</v>
      </c>
      <c r="H233" s="136">
        <f>SUM(H234:H252)</f>
        <v>0</v>
      </c>
      <c r="I233" s="136">
        <f>SUM(I234:I252)</f>
        <v>0</v>
      </c>
      <c r="J233" s="136">
        <f>SUM(J234:J252)</f>
        <v>3</v>
      </c>
      <c r="K233" s="136">
        <f>SUM(K234:K252)</f>
        <v>1</v>
      </c>
      <c r="L233" s="136">
        <f>SUM(L234:L252)</f>
        <v>0</v>
      </c>
      <c r="M233" s="136">
        <f>SUM(M234:M252)</f>
        <v>4</v>
      </c>
      <c r="N233" s="136">
        <f>SUM(N234:N252)</f>
        <v>0</v>
      </c>
      <c r="O233" s="136">
        <f>SUM(O234:O252)</f>
        <v>0</v>
      </c>
      <c r="P233" s="136">
        <f>SUM(P234:P252)</f>
        <v>0</v>
      </c>
      <c r="Q233" s="136">
        <f>SUM(Q234:Q252)</f>
        <v>0</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2</v>
      </c>
      <c r="E245" s="136">
        <v>1</v>
      </c>
      <c r="F245" s="136"/>
      <c r="G245" s="136"/>
      <c r="H245" s="136"/>
      <c r="I245" s="136"/>
      <c r="J245" s="136">
        <v>2</v>
      </c>
      <c r="K245" s="136">
        <v>1</v>
      </c>
      <c r="L245" s="136"/>
      <c r="M245" s="136">
        <v>2</v>
      </c>
      <c r="N245" s="136"/>
      <c r="O245" s="136"/>
      <c r="P245" s="136"/>
      <c r="Q245" s="136"/>
      <c r="R245" s="125"/>
    </row>
    <row r="246" spans="1:18" ht="15.75" customHeight="1">
      <c r="A246" s="99">
        <v>240</v>
      </c>
      <c r="B246" s="99" t="s">
        <v>989</v>
      </c>
      <c r="C246" s="99" t="s">
        <v>990</v>
      </c>
      <c r="D246" s="136">
        <v>2</v>
      </c>
      <c r="E246" s="136"/>
      <c r="F246" s="136">
        <v>1</v>
      </c>
      <c r="G246" s="136"/>
      <c r="H246" s="136"/>
      <c r="I246" s="136"/>
      <c r="J246" s="136">
        <v>1</v>
      </c>
      <c r="K246" s="136"/>
      <c r="L246" s="136"/>
      <c r="M246" s="136">
        <v>2</v>
      </c>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hidden="1">
      <c r="A249" s="99">
        <v>243</v>
      </c>
      <c r="B249" s="99" t="s">
        <v>619</v>
      </c>
      <c r="C249" s="99" t="s">
        <v>618</v>
      </c>
      <c r="D249" s="136"/>
      <c r="E249" s="136"/>
      <c r="F249" s="136"/>
      <c r="G249" s="136"/>
      <c r="H249" s="136"/>
      <c r="I249" s="136"/>
      <c r="J249" s="136"/>
      <c r="K249" s="136"/>
      <c r="L249" s="136"/>
      <c r="M249" s="136"/>
      <c r="N249" s="136"/>
      <c r="O249" s="136"/>
      <c r="P249" s="136"/>
      <c r="Q249" s="136"/>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0</v>
      </c>
      <c r="E253" s="136">
        <f>SUM(E254:E268)</f>
        <v>0</v>
      </c>
      <c r="F253" s="136">
        <f>SUM(F254:F268)</f>
        <v>0</v>
      </c>
      <c r="G253" s="136">
        <f>SUM(G254:G268)</f>
        <v>0</v>
      </c>
      <c r="H253" s="136">
        <f>SUM(H254:H268)</f>
        <v>0</v>
      </c>
      <c r="I253" s="136">
        <f>SUM(I254:I268)</f>
        <v>0</v>
      </c>
      <c r="J253" s="136">
        <f>SUM(J254:J268)</f>
        <v>0</v>
      </c>
      <c r="K253" s="136">
        <f>SUM(K254:K268)</f>
        <v>0</v>
      </c>
      <c r="L253" s="136">
        <f>SUM(L254:L268)</f>
        <v>0</v>
      </c>
      <c r="M253" s="136">
        <f>SUM(M254:M268)</f>
        <v>0</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631</v>
      </c>
      <c r="C257" s="99" t="s">
        <v>630</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1</v>
      </c>
      <c r="E310" s="136">
        <f>SUM(E311:E339)</f>
        <v>0</v>
      </c>
      <c r="F310" s="136">
        <f>SUM(F311:F339)</f>
        <v>0</v>
      </c>
      <c r="G310" s="136">
        <f>SUM(G311:G339)</f>
        <v>0</v>
      </c>
      <c r="H310" s="136">
        <f>SUM(H311:H339)</f>
        <v>0</v>
      </c>
      <c r="I310" s="136">
        <f>SUM(I311:I339)</f>
        <v>0</v>
      </c>
      <c r="J310" s="136">
        <f>SUM(J311:J339)</f>
        <v>1</v>
      </c>
      <c r="K310" s="136">
        <f>SUM(K311:K339)</f>
        <v>0</v>
      </c>
      <c r="L310" s="136">
        <f>SUM(L311:L339)</f>
        <v>0</v>
      </c>
      <c r="M310" s="136">
        <f>SUM(M311:M339)</f>
        <v>1</v>
      </c>
      <c r="N310" s="136">
        <f>SUM(N311:N339)</f>
        <v>0</v>
      </c>
      <c r="O310" s="136">
        <f>SUM(O311:O339)</f>
        <v>3</v>
      </c>
      <c r="P310" s="136">
        <f>SUM(P311:P339)</f>
        <v>310164</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c r="A318" s="99">
        <v>312</v>
      </c>
      <c r="B318" s="99" t="s">
        <v>724</v>
      </c>
      <c r="C318" s="99" t="s">
        <v>723</v>
      </c>
      <c r="D318" s="136">
        <v>1</v>
      </c>
      <c r="E318" s="136"/>
      <c r="F318" s="136"/>
      <c r="G318" s="136"/>
      <c r="H318" s="136"/>
      <c r="I318" s="136"/>
      <c r="J318" s="136">
        <v>1</v>
      </c>
      <c r="K318" s="136"/>
      <c r="L318" s="136"/>
      <c r="M318" s="136">
        <v>1</v>
      </c>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c r="A337" s="99">
        <v>331</v>
      </c>
      <c r="B337" s="99" t="s">
        <v>759</v>
      </c>
      <c r="C337" s="99" t="s">
        <v>758</v>
      </c>
      <c r="D337" s="136"/>
      <c r="E337" s="136"/>
      <c r="F337" s="136"/>
      <c r="G337" s="136"/>
      <c r="H337" s="136"/>
      <c r="I337" s="136"/>
      <c r="J337" s="136"/>
      <c r="K337" s="136"/>
      <c r="L337" s="136"/>
      <c r="M337" s="136"/>
      <c r="N337" s="136"/>
      <c r="O337" s="136">
        <v>3</v>
      </c>
      <c r="P337" s="136">
        <v>310164</v>
      </c>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43</v>
      </c>
      <c r="E460" s="137">
        <f>SUM(E6,E18,E51,E62,E69,E102,E119,E174,E197,E227,E233,E253,E269,E270,E296,E310,E340,E350,E371,E407,E413,E445)</f>
        <v>24</v>
      </c>
      <c r="F460" s="137">
        <f>SUM(F6,F18,F51,F62,F69,F102,F119,F174,F197,F227,F233,F253,F269,F270,F296,F310,F340,F350,F371,F407,F413,F445)</f>
        <v>1</v>
      </c>
      <c r="G460" s="137">
        <f>SUM(G6,G18,G51,G62,G69,G102,G119,G174,G197,G227,G233,G253,G269,G270,G296,G310,G340,G350,G371,G407,G413,G445)</f>
        <v>0</v>
      </c>
      <c r="H460" s="137">
        <f>SUM(H6,H18,H51,H62,H69,H102,H119,H174,H197,H227,H233,H253,H269,H270,H296,H310,H340,H350,H371,H407,H413,H445)</f>
        <v>2</v>
      </c>
      <c r="I460" s="137">
        <f>SUM(I6,I18,I51,I62,I69,I102,I119,I174,I197,I227,I233,I253,I269,I270,I296,I310,I340,I350,I371,I407,I413,I445)</f>
        <v>0</v>
      </c>
      <c r="J460" s="137">
        <f>SUM(J6,J18,J51,J62,J69,J102,J119,J174,J197,J227,J233,J253,J269,J270,J296,J310,J340,J350,J371,J407,J413,J445)</f>
        <v>40</v>
      </c>
      <c r="K460" s="137">
        <f>SUM(K6,K18,K51,K62,K69,K102,K119,K174,K197,K227,K233,K253,K269,K270,K296,K310,K340,K350,K371,K407,K413,K445)</f>
        <v>24</v>
      </c>
      <c r="L460" s="137">
        <f>SUM(L6,L18,L51,L62,L69,L102,L119,L174,L197,L227,L233,L253,L269,L270,L296,L310,L340,L350,L371,L407,L413,L445)</f>
        <v>2</v>
      </c>
      <c r="M460" s="137">
        <f>SUM(M6,M18,M51,M62,M69,M102,M119,M174,M197,M227,M233,M253,M269,M270,M296,M310,M340,M350,M371,M407,M413,M445)</f>
        <v>21</v>
      </c>
      <c r="N460" s="137">
        <f>SUM(N6,N18,N51,N62,N69,N102,N119,N174,N197,N227,N233,N253,N269,N270,N296,N310,N340,N350,N371,N407,N413,N445)</f>
        <v>20</v>
      </c>
      <c r="O460" s="137">
        <f>SUM(O6,O18,O51,O62,O69,O102,O119,O174,O197,O227,O233,O253,O269,O270,O296,O310,O340,O350,O371,O407,O413,O445)</f>
        <v>13</v>
      </c>
      <c r="P460" s="137">
        <f>SUM(P6,P18,P51,P62,P69,P102,P119,P174,P197,P227,P233,P253,P269,P270,P296,P310,P340,P350,P371,P407,P413,P445)</f>
        <v>1471709</v>
      </c>
      <c r="Q460" s="137">
        <f>SUM(Q6,Q18,Q51,Q62,Q69,Q102,Q119,Q174,Q197,Q227,Q233,Q253,Q269,Q270,Q296,Q310,Q340,Q350,Q371,Q407,Q413,Q445)</f>
        <v>835981</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43</v>
      </c>
      <c r="E462" s="149">
        <v>24</v>
      </c>
      <c r="F462" s="149">
        <v>1</v>
      </c>
      <c r="G462" s="149"/>
      <c r="H462" s="149">
        <v>2</v>
      </c>
      <c r="I462" s="149"/>
      <c r="J462" s="149">
        <v>40</v>
      </c>
      <c r="K462" s="149">
        <v>24</v>
      </c>
      <c r="L462" s="149">
        <v>2</v>
      </c>
      <c r="M462" s="149">
        <v>21</v>
      </c>
      <c r="N462" s="149">
        <v>20</v>
      </c>
      <c r="O462" s="149">
        <v>13</v>
      </c>
      <c r="P462" s="149">
        <v>1471709</v>
      </c>
      <c r="Q462" s="149">
        <v>835981</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v>2</v>
      </c>
      <c r="E467" s="149">
        <v>2</v>
      </c>
      <c r="F467" s="149"/>
      <c r="G467" s="149"/>
      <c r="H467" s="149"/>
      <c r="I467" s="149"/>
      <c r="J467" s="149">
        <v>2</v>
      </c>
      <c r="K467" s="149">
        <v>2</v>
      </c>
      <c r="L467" s="149"/>
      <c r="M467" s="149">
        <v>2</v>
      </c>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3</v>
      </c>
      <c r="E469" s="149"/>
      <c r="F469" s="149">
        <v>1</v>
      </c>
      <c r="G469" s="149"/>
      <c r="H469" s="149">
        <v>2</v>
      </c>
      <c r="I469" s="149"/>
      <c r="J469" s="149"/>
      <c r="K469" s="149"/>
      <c r="L469" s="149"/>
      <c r="M469" s="149">
        <v>3</v>
      </c>
      <c r="N469" s="149"/>
      <c r="O469" s="149"/>
      <c r="P469" s="149"/>
      <c r="Q469" s="149"/>
      <c r="R469" s="125"/>
    </row>
    <row r="470" spans="1:18" ht="15.75" customHeight="1">
      <c r="A470" s="99">
        <v>464</v>
      </c>
      <c r="B470" s="112"/>
      <c r="C470" s="118" t="s">
        <v>149</v>
      </c>
      <c r="D470" s="149">
        <v>24</v>
      </c>
      <c r="E470" s="149">
        <v>24</v>
      </c>
      <c r="F470" s="149"/>
      <c r="G470" s="149"/>
      <c r="H470" s="149"/>
      <c r="I470" s="149"/>
      <c r="J470" s="149">
        <v>24</v>
      </c>
      <c r="K470" s="149">
        <v>24</v>
      </c>
      <c r="L470" s="149">
        <v>1</v>
      </c>
      <c r="M470" s="149">
        <v>12</v>
      </c>
      <c r="N470" s="149">
        <v>11</v>
      </c>
      <c r="O470" s="149"/>
      <c r="P470" s="149">
        <v>725152</v>
      </c>
      <c r="Q470" s="149">
        <v>725152</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v>3</v>
      </c>
      <c r="E472" s="149">
        <v>3</v>
      </c>
      <c r="F472" s="149"/>
      <c r="G472" s="149"/>
      <c r="H472" s="149"/>
      <c r="I472" s="149"/>
      <c r="J472" s="149">
        <v>3</v>
      </c>
      <c r="K472" s="149">
        <v>3</v>
      </c>
      <c r="L472" s="149"/>
      <c r="M472" s="149">
        <v>3</v>
      </c>
      <c r="N472" s="149"/>
      <c r="O472" s="149"/>
      <c r="P472" s="149"/>
      <c r="Q472" s="149"/>
      <c r="R472" s="126"/>
    </row>
    <row r="473" spans="1:18" ht="31.5" customHeight="1">
      <c r="A473" s="99">
        <v>467</v>
      </c>
      <c r="B473" s="112"/>
      <c r="C473" s="118" t="s">
        <v>1008</v>
      </c>
      <c r="D473" s="149">
        <v>13</v>
      </c>
      <c r="E473" s="149">
        <v>8</v>
      </c>
      <c r="F473" s="149"/>
      <c r="G473" s="149"/>
      <c r="H473" s="149">
        <v>2</v>
      </c>
      <c r="I473" s="149"/>
      <c r="J473" s="149">
        <v>11</v>
      </c>
      <c r="K473" s="149">
        <v>8</v>
      </c>
      <c r="L473" s="149"/>
      <c r="M473" s="149">
        <v>13</v>
      </c>
      <c r="N473" s="149"/>
      <c r="O473" s="149"/>
      <c r="P473" s="149"/>
      <c r="Q473" s="149"/>
      <c r="R473" s="126"/>
    </row>
    <row r="474" spans="1:18" ht="31.5" customHeight="1">
      <c r="A474" s="99">
        <v>468</v>
      </c>
      <c r="B474" s="112"/>
      <c r="C474" s="118" t="s">
        <v>1010</v>
      </c>
      <c r="D474" s="149">
        <v>7</v>
      </c>
      <c r="E474" s="149">
        <v>3</v>
      </c>
      <c r="F474" s="149">
        <v>1</v>
      </c>
      <c r="G474" s="149"/>
      <c r="H474" s="149"/>
      <c r="I474" s="149"/>
      <c r="J474" s="149">
        <v>6</v>
      </c>
      <c r="K474" s="149">
        <v>3</v>
      </c>
      <c r="L474" s="149"/>
      <c r="M474" s="149">
        <v>6</v>
      </c>
      <c r="N474" s="149">
        <v>1</v>
      </c>
      <c r="O474" s="149">
        <v>9</v>
      </c>
      <c r="P474" s="149">
        <v>534074</v>
      </c>
      <c r="Q474" s="149">
        <v>8984</v>
      </c>
      <c r="R474" s="126"/>
    </row>
    <row r="475" spans="1:18" ht="15.75" customHeight="1">
      <c r="A475" s="99">
        <v>469</v>
      </c>
      <c r="B475" s="112"/>
      <c r="C475" s="118" t="s">
        <v>238</v>
      </c>
      <c r="D475" s="149">
        <v>23</v>
      </c>
      <c r="E475" s="149">
        <v>13</v>
      </c>
      <c r="F475" s="149"/>
      <c r="G475" s="149"/>
      <c r="H475" s="149"/>
      <c r="I475" s="149"/>
      <c r="J475" s="149">
        <v>23</v>
      </c>
      <c r="K475" s="149">
        <v>13</v>
      </c>
      <c r="L475" s="149">
        <v>2</v>
      </c>
      <c r="M475" s="149">
        <v>2</v>
      </c>
      <c r="N475" s="149">
        <v>19</v>
      </c>
      <c r="O475" s="149">
        <v>4</v>
      </c>
      <c r="P475" s="149">
        <v>937635</v>
      </c>
      <c r="Q475" s="149">
        <v>826997</v>
      </c>
      <c r="R475" s="126"/>
    </row>
    <row r="476" spans="1:18" ht="15.75" customHeight="1">
      <c r="A476" s="99">
        <v>470</v>
      </c>
      <c r="B476" s="112"/>
      <c r="C476" s="118" t="s">
        <v>239</v>
      </c>
      <c r="D476" s="149"/>
      <c r="E476" s="149"/>
      <c r="F476" s="149"/>
      <c r="G476" s="149"/>
      <c r="H476" s="149"/>
      <c r="I476" s="149"/>
      <c r="J476" s="149"/>
      <c r="K476" s="149"/>
      <c r="L476" s="149"/>
      <c r="M476" s="149"/>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6"/>
      <c r="E479" s="176"/>
      <c r="F479" s="176"/>
      <c r="G479" s="176"/>
      <c r="H479" s="176"/>
      <c r="I479" s="176"/>
      <c r="J479" s="176"/>
      <c r="K479" s="176"/>
      <c r="L479" s="176"/>
      <c r="M479" s="176"/>
      <c r="N479" s="176"/>
      <c r="O479" s="176"/>
      <c r="P479" s="176"/>
      <c r="Q479" s="177"/>
      <c r="R479" s="126"/>
    </row>
    <row r="480" spans="4:18" ht="12.75">
      <c r="D480" s="176"/>
      <c r="E480" s="176"/>
      <c r="F480" s="176"/>
      <c r="G480" s="176"/>
      <c r="H480" s="176"/>
      <c r="I480" s="176"/>
      <c r="J480" s="176"/>
      <c r="K480" s="176"/>
      <c r="L480" s="176"/>
      <c r="M480" s="176"/>
      <c r="N480" s="176"/>
      <c r="O480" s="176"/>
      <c r="P480" s="176"/>
      <c r="Q480" s="177"/>
      <c r="R480" s="126"/>
    </row>
    <row r="481" spans="4:18" ht="12.75">
      <c r="D481" s="176"/>
      <c r="E481" s="176"/>
      <c r="F481" s="176"/>
      <c r="G481" s="176"/>
      <c r="H481" s="176"/>
      <c r="I481" s="176"/>
      <c r="J481" s="176"/>
      <c r="K481" s="176"/>
      <c r="L481" s="176"/>
      <c r="M481" s="176"/>
      <c r="N481" s="176"/>
      <c r="O481" s="176"/>
      <c r="P481" s="176"/>
      <c r="Q481" s="177"/>
      <c r="R481" s="126"/>
    </row>
    <row r="482" spans="4:18" ht="12.75">
      <c r="D482" s="176"/>
      <c r="E482" s="176"/>
      <c r="F482" s="176"/>
      <c r="G482" s="176"/>
      <c r="H482" s="176"/>
      <c r="I482" s="176"/>
      <c r="J482" s="176"/>
      <c r="K482" s="176"/>
      <c r="L482" s="176"/>
      <c r="M482" s="176"/>
      <c r="N482" s="176"/>
      <c r="O482" s="176"/>
      <c r="P482" s="176"/>
      <c r="Q482" s="177"/>
      <c r="R482" s="126"/>
    </row>
    <row r="483" spans="4:18" ht="12.75">
      <c r="D483" s="176"/>
      <c r="E483" s="176"/>
      <c r="F483" s="176"/>
      <c r="G483" s="176"/>
      <c r="H483" s="176"/>
      <c r="I483" s="176"/>
      <c r="J483" s="176"/>
      <c r="K483" s="176"/>
      <c r="L483" s="176"/>
      <c r="M483" s="176"/>
      <c r="N483" s="176"/>
      <c r="O483" s="176"/>
      <c r="P483" s="176"/>
      <c r="Q483" s="177"/>
      <c r="R483" s="126"/>
    </row>
    <row r="484" spans="4:18" ht="12.75">
      <c r="D484" s="176"/>
      <c r="E484" s="176"/>
      <c r="F484" s="176"/>
      <c r="G484" s="176"/>
      <c r="H484" s="176"/>
      <c r="I484" s="176"/>
      <c r="J484" s="176"/>
      <c r="K484" s="176"/>
      <c r="L484" s="176"/>
      <c r="M484" s="176"/>
      <c r="N484" s="176"/>
      <c r="O484" s="176"/>
      <c r="P484" s="176"/>
      <c r="Q484" s="177"/>
      <c r="R484" s="126"/>
    </row>
    <row r="485" spans="4:18" ht="12.75">
      <c r="D485" s="176"/>
      <c r="E485" s="176"/>
      <c r="F485" s="176"/>
      <c r="G485" s="176"/>
      <c r="H485" s="176"/>
      <c r="I485" s="176"/>
      <c r="J485" s="176"/>
      <c r="K485" s="176"/>
      <c r="L485" s="176"/>
      <c r="M485" s="176"/>
      <c r="N485" s="176"/>
      <c r="O485" s="176"/>
      <c r="P485" s="176"/>
      <c r="Q485" s="177"/>
      <c r="R485" s="126"/>
    </row>
    <row r="486" spans="4:18" ht="12.75">
      <c r="D486" s="176"/>
      <c r="E486" s="176"/>
      <c r="F486" s="176"/>
      <c r="G486" s="176"/>
      <c r="H486" s="176"/>
      <c r="I486" s="176"/>
      <c r="J486" s="176"/>
      <c r="K486" s="176"/>
      <c r="L486" s="176"/>
      <c r="M486" s="176"/>
      <c r="N486" s="176"/>
      <c r="O486" s="176"/>
      <c r="P486" s="176"/>
      <c r="Q486" s="177"/>
      <c r="R486" s="126"/>
    </row>
    <row r="487" spans="4:18" ht="12.75">
      <c r="D487" s="176"/>
      <c r="E487" s="176"/>
      <c r="F487" s="176"/>
      <c r="G487" s="176"/>
      <c r="H487" s="176"/>
      <c r="I487" s="176"/>
      <c r="J487" s="176"/>
      <c r="K487" s="176"/>
      <c r="L487" s="176"/>
      <c r="M487" s="176"/>
      <c r="N487" s="176"/>
      <c r="O487" s="176"/>
      <c r="P487" s="176"/>
      <c r="Q487" s="177"/>
      <c r="R487" s="126"/>
    </row>
    <row r="488" spans="4:18" ht="12.75">
      <c r="D488" s="176"/>
      <c r="E488" s="176"/>
      <c r="F488" s="176"/>
      <c r="G488" s="176"/>
      <c r="H488" s="176"/>
      <c r="I488" s="176"/>
      <c r="J488" s="176"/>
      <c r="K488" s="176"/>
      <c r="L488" s="176"/>
      <c r="M488" s="176"/>
      <c r="N488" s="176"/>
      <c r="O488" s="176"/>
      <c r="P488" s="176"/>
      <c r="Q488" s="177"/>
      <c r="R488" s="126"/>
    </row>
    <row r="489" spans="4:18" ht="12.75">
      <c r="D489" s="176"/>
      <c r="E489" s="176"/>
      <c r="F489" s="176"/>
      <c r="G489" s="176"/>
      <c r="H489" s="176"/>
      <c r="I489" s="176"/>
      <c r="J489" s="176"/>
      <c r="K489" s="176"/>
      <c r="L489" s="176"/>
      <c r="M489" s="176"/>
      <c r="N489" s="176"/>
      <c r="O489" s="176"/>
      <c r="P489" s="176"/>
      <c r="Q489" s="177"/>
      <c r="R489" s="126"/>
    </row>
    <row r="490" spans="4:18" ht="12.75">
      <c r="D490" s="176"/>
      <c r="E490" s="176"/>
      <c r="F490" s="176"/>
      <c r="G490" s="176"/>
      <c r="H490" s="176"/>
      <c r="I490" s="176"/>
      <c r="J490" s="176"/>
      <c r="K490" s="176"/>
      <c r="L490" s="176"/>
      <c r="M490" s="176"/>
      <c r="N490" s="176"/>
      <c r="O490" s="176"/>
      <c r="P490" s="176"/>
      <c r="Q490" s="177"/>
      <c r="R490" s="126"/>
    </row>
    <row r="491" spans="4:18" ht="12.75">
      <c r="D491" s="176"/>
      <c r="E491" s="176"/>
      <c r="F491" s="176"/>
      <c r="G491" s="176"/>
      <c r="H491" s="176"/>
      <c r="I491" s="176"/>
      <c r="J491" s="176"/>
      <c r="K491" s="176"/>
      <c r="L491" s="176"/>
      <c r="M491" s="176"/>
      <c r="N491" s="176"/>
      <c r="O491" s="176"/>
      <c r="P491" s="176"/>
      <c r="Q491" s="177"/>
      <c r="R491" s="126"/>
    </row>
    <row r="492" spans="4:18" ht="12.75">
      <c r="D492" s="176"/>
      <c r="E492" s="176"/>
      <c r="F492" s="176"/>
      <c r="G492" s="176"/>
      <c r="H492" s="176"/>
      <c r="I492" s="176"/>
      <c r="J492" s="176"/>
      <c r="K492" s="176"/>
      <c r="L492" s="176"/>
      <c r="M492" s="176"/>
      <c r="N492" s="176"/>
      <c r="O492" s="176"/>
      <c r="P492" s="176"/>
      <c r="Q492" s="177"/>
      <c r="R492" s="126"/>
    </row>
    <row r="493" spans="4:18" ht="12.75">
      <c r="D493" s="176"/>
      <c r="E493" s="176"/>
      <c r="F493" s="176"/>
      <c r="G493" s="176"/>
      <c r="H493" s="176"/>
      <c r="I493" s="176"/>
      <c r="J493" s="176"/>
      <c r="K493" s="176"/>
      <c r="L493" s="176"/>
      <c r="M493" s="176"/>
      <c r="N493" s="176"/>
      <c r="O493" s="176"/>
      <c r="P493" s="176"/>
      <c r="Q493" s="177"/>
      <c r="R493" s="126"/>
    </row>
    <row r="494" spans="4:18" ht="12.75">
      <c r="D494" s="176"/>
      <c r="E494" s="176"/>
      <c r="F494" s="176"/>
      <c r="G494" s="176"/>
      <c r="H494" s="176"/>
      <c r="I494" s="176"/>
      <c r="J494" s="176"/>
      <c r="K494" s="176"/>
      <c r="L494" s="176"/>
      <c r="M494" s="176"/>
      <c r="N494" s="176"/>
      <c r="O494" s="176"/>
      <c r="P494" s="176"/>
      <c r="Q494" s="177"/>
      <c r="R494" s="126"/>
    </row>
    <row r="495" spans="4:18" ht="12.75">
      <c r="D495" s="176"/>
      <c r="E495" s="176"/>
      <c r="F495" s="176"/>
      <c r="G495" s="176"/>
      <c r="H495" s="176"/>
      <c r="I495" s="176"/>
      <c r="J495" s="176"/>
      <c r="K495" s="176"/>
      <c r="L495" s="176"/>
      <c r="M495" s="176"/>
      <c r="N495" s="176"/>
      <c r="O495" s="176"/>
      <c r="P495" s="176"/>
      <c r="Q495" s="177"/>
      <c r="R495" s="126"/>
    </row>
    <row r="496" spans="4:18" ht="12.75">
      <c r="D496" s="176"/>
      <c r="E496" s="176"/>
      <c r="F496" s="176"/>
      <c r="G496" s="176"/>
      <c r="H496" s="176"/>
      <c r="I496" s="176"/>
      <c r="J496" s="176"/>
      <c r="K496" s="176"/>
      <c r="L496" s="176"/>
      <c r="M496" s="176"/>
      <c r="N496" s="176"/>
      <c r="O496" s="176"/>
      <c r="P496" s="176"/>
      <c r="Q496" s="177"/>
      <c r="R496" s="126"/>
    </row>
    <row r="497" spans="4:18" ht="12.75">
      <c r="D497" s="176"/>
      <c r="E497" s="176"/>
      <c r="F497" s="176"/>
      <c r="G497" s="176"/>
      <c r="H497" s="176"/>
      <c r="I497" s="176"/>
      <c r="J497" s="176"/>
      <c r="K497" s="176"/>
      <c r="L497" s="176"/>
      <c r="M497" s="176"/>
      <c r="N497" s="176"/>
      <c r="O497" s="176"/>
      <c r="P497" s="176"/>
      <c r="Q497" s="177"/>
      <c r="R497" s="126"/>
    </row>
    <row r="498" spans="4:18" ht="12.75">
      <c r="D498" s="176"/>
      <c r="E498" s="176"/>
      <c r="F498" s="176"/>
      <c r="G498" s="176"/>
      <c r="H498" s="176"/>
      <c r="I498" s="176"/>
      <c r="J498" s="176"/>
      <c r="K498" s="176"/>
      <c r="L498" s="176"/>
      <c r="M498" s="176"/>
      <c r="N498" s="176"/>
      <c r="O498" s="176"/>
      <c r="P498" s="176"/>
      <c r="Q498" s="177"/>
      <c r="R498" s="126"/>
    </row>
    <row r="499" spans="4:18" ht="12.75">
      <c r="D499" s="176"/>
      <c r="E499" s="176"/>
      <c r="F499" s="176"/>
      <c r="G499" s="176"/>
      <c r="H499" s="176"/>
      <c r="I499" s="176"/>
      <c r="J499" s="176"/>
      <c r="K499" s="176"/>
      <c r="L499" s="176"/>
      <c r="M499" s="176"/>
      <c r="N499" s="176"/>
      <c r="O499" s="176"/>
      <c r="P499" s="176"/>
      <c r="Q499" s="177"/>
      <c r="R499" s="126"/>
    </row>
    <row r="500" spans="4:18" ht="12.75">
      <c r="D500" s="176"/>
      <c r="E500" s="176"/>
      <c r="F500" s="176"/>
      <c r="G500" s="176"/>
      <c r="H500" s="176"/>
      <c r="I500" s="176"/>
      <c r="J500" s="176"/>
      <c r="K500" s="176"/>
      <c r="L500" s="176"/>
      <c r="M500" s="176"/>
      <c r="N500" s="176"/>
      <c r="O500" s="176"/>
      <c r="P500" s="176"/>
      <c r="Q500" s="177"/>
      <c r="R500" s="126"/>
    </row>
    <row r="501" spans="4:18" ht="12.75">
      <c r="D501" s="176"/>
      <c r="E501" s="176"/>
      <c r="F501" s="176"/>
      <c r="G501" s="176"/>
      <c r="H501" s="176"/>
      <c r="I501" s="176"/>
      <c r="J501" s="176"/>
      <c r="K501" s="176"/>
      <c r="L501" s="176"/>
      <c r="M501" s="176"/>
      <c r="N501" s="176"/>
      <c r="O501" s="176"/>
      <c r="P501" s="176"/>
      <c r="Q501" s="177"/>
      <c r="R501" s="126"/>
    </row>
    <row r="502" spans="4:18" ht="12.75">
      <c r="D502" s="176"/>
      <c r="E502" s="176"/>
      <c r="F502" s="176"/>
      <c r="G502" s="176"/>
      <c r="H502" s="176"/>
      <c r="I502" s="176"/>
      <c r="J502" s="176"/>
      <c r="K502" s="176"/>
      <c r="L502" s="176"/>
      <c r="M502" s="176"/>
      <c r="N502" s="176"/>
      <c r="O502" s="176"/>
      <c r="P502" s="176"/>
      <c r="Q502" s="177"/>
      <c r="R502" s="126"/>
    </row>
    <row r="503" spans="4:18" ht="12.75">
      <c r="D503" s="176"/>
      <c r="E503" s="176"/>
      <c r="F503" s="176"/>
      <c r="G503" s="176"/>
      <c r="H503" s="176"/>
      <c r="I503" s="176"/>
      <c r="J503" s="176"/>
      <c r="K503" s="176"/>
      <c r="L503" s="176"/>
      <c r="M503" s="176"/>
      <c r="N503" s="176"/>
      <c r="O503" s="176"/>
      <c r="P503" s="176"/>
      <c r="Q503" s="177"/>
      <c r="R503" s="126"/>
    </row>
    <row r="504" spans="4:18" ht="12.75">
      <c r="D504" s="176"/>
      <c r="E504" s="176"/>
      <c r="F504" s="176"/>
      <c r="G504" s="176"/>
      <c r="H504" s="176"/>
      <c r="I504" s="176"/>
      <c r="J504" s="176"/>
      <c r="K504" s="176"/>
      <c r="L504" s="176"/>
      <c r="M504" s="176"/>
      <c r="N504" s="176"/>
      <c r="O504" s="176"/>
      <c r="P504" s="176"/>
      <c r="Q504" s="177"/>
      <c r="R504" s="126"/>
    </row>
    <row r="505" spans="4:18" ht="12.75">
      <c r="D505" s="176"/>
      <c r="E505" s="176"/>
      <c r="F505" s="176"/>
      <c r="G505" s="176"/>
      <c r="H505" s="176"/>
      <c r="I505" s="176"/>
      <c r="J505" s="176"/>
      <c r="K505" s="176"/>
      <c r="L505" s="176"/>
      <c r="M505" s="176"/>
      <c r="N505" s="176"/>
      <c r="O505" s="176"/>
      <c r="P505" s="176"/>
      <c r="Q505" s="177"/>
      <c r="R505" s="126"/>
    </row>
    <row r="506" spans="4:18" ht="12.75">
      <c r="D506" s="176"/>
      <c r="E506" s="176"/>
      <c r="F506" s="176"/>
      <c r="G506" s="176"/>
      <c r="H506" s="176"/>
      <c r="I506" s="176"/>
      <c r="J506" s="176"/>
      <c r="K506" s="176"/>
      <c r="L506" s="176"/>
      <c r="M506" s="176"/>
      <c r="N506" s="176"/>
      <c r="O506" s="176"/>
      <c r="P506" s="176"/>
      <c r="Q506" s="177"/>
      <c r="R506" s="126"/>
    </row>
    <row r="507" spans="4:18" ht="12.75">
      <c r="D507" s="176"/>
      <c r="E507" s="176"/>
      <c r="F507" s="176"/>
      <c r="G507" s="176"/>
      <c r="H507" s="176"/>
      <c r="I507" s="176"/>
      <c r="J507" s="176"/>
      <c r="K507" s="176"/>
      <c r="L507" s="176"/>
      <c r="M507" s="176"/>
      <c r="N507" s="176"/>
      <c r="O507" s="176"/>
      <c r="P507" s="176"/>
      <c r="Q507" s="177"/>
      <c r="R507" s="126"/>
    </row>
    <row r="508" spans="4:18" ht="12.75">
      <c r="D508" s="176"/>
      <c r="E508" s="176"/>
      <c r="F508" s="176"/>
      <c r="G508" s="176"/>
      <c r="H508" s="176"/>
      <c r="I508" s="176"/>
      <c r="J508" s="176"/>
      <c r="K508" s="176"/>
      <c r="L508" s="176"/>
      <c r="M508" s="176"/>
      <c r="N508" s="176"/>
      <c r="O508" s="176"/>
      <c r="P508" s="176"/>
      <c r="Q508" s="177"/>
      <c r="R508" s="126"/>
    </row>
    <row r="509" spans="4:18" ht="12.75">
      <c r="D509" s="176"/>
      <c r="E509" s="176"/>
      <c r="F509" s="176"/>
      <c r="G509" s="176"/>
      <c r="H509" s="176"/>
      <c r="I509" s="176"/>
      <c r="J509" s="176"/>
      <c r="K509" s="176"/>
      <c r="L509" s="176"/>
      <c r="M509" s="176"/>
      <c r="N509" s="176"/>
      <c r="O509" s="176"/>
      <c r="P509" s="176"/>
      <c r="Q509" s="177"/>
      <c r="R509" s="126"/>
    </row>
    <row r="510" spans="4:18" ht="12.75">
      <c r="D510" s="176"/>
      <c r="E510" s="176"/>
      <c r="F510" s="176"/>
      <c r="G510" s="176"/>
      <c r="H510" s="176"/>
      <c r="I510" s="176"/>
      <c r="J510" s="176"/>
      <c r="K510" s="176"/>
      <c r="L510" s="176"/>
      <c r="M510" s="176"/>
      <c r="N510" s="176"/>
      <c r="O510" s="176"/>
      <c r="P510" s="176"/>
      <c r="Q510" s="177"/>
      <c r="R510" s="126"/>
    </row>
    <row r="511" spans="4:18" ht="12.75">
      <c r="D511" s="176"/>
      <c r="E511" s="176"/>
      <c r="F511" s="176"/>
      <c r="G511" s="176"/>
      <c r="H511" s="176"/>
      <c r="I511" s="176"/>
      <c r="J511" s="176"/>
      <c r="K511" s="176"/>
      <c r="L511" s="176"/>
      <c r="M511" s="176"/>
      <c r="N511" s="176"/>
      <c r="O511" s="176"/>
      <c r="P511" s="176"/>
      <c r="Q511" s="177"/>
      <c r="R511" s="126"/>
    </row>
    <row r="512" spans="4:18" ht="12.75">
      <c r="D512" s="176"/>
      <c r="E512" s="176"/>
      <c r="F512" s="176"/>
      <c r="G512" s="176"/>
      <c r="H512" s="176"/>
      <c r="I512" s="176"/>
      <c r="J512" s="176"/>
      <c r="K512" s="176"/>
      <c r="L512" s="176"/>
      <c r="M512" s="176"/>
      <c r="N512" s="176"/>
      <c r="O512" s="176"/>
      <c r="P512" s="176"/>
      <c r="Q512" s="177"/>
      <c r="R512" s="126"/>
    </row>
    <row r="513" spans="4:18" ht="12.75">
      <c r="D513" s="176"/>
      <c r="E513" s="176"/>
      <c r="F513" s="176"/>
      <c r="G513" s="176"/>
      <c r="H513" s="176"/>
      <c r="I513" s="176"/>
      <c r="J513" s="176"/>
      <c r="K513" s="176"/>
      <c r="L513" s="176"/>
      <c r="M513" s="176"/>
      <c r="N513" s="176"/>
      <c r="O513" s="176"/>
      <c r="P513" s="176"/>
      <c r="Q513" s="177"/>
      <c r="R513" s="126"/>
    </row>
    <row r="514" spans="4:18" ht="12.75">
      <c r="D514" s="176"/>
      <c r="E514" s="176"/>
      <c r="F514" s="176"/>
      <c r="G514" s="176"/>
      <c r="H514" s="176"/>
      <c r="I514" s="176"/>
      <c r="J514" s="176"/>
      <c r="K514" s="176"/>
      <c r="L514" s="176"/>
      <c r="M514" s="176"/>
      <c r="N514" s="176"/>
      <c r="O514" s="176"/>
      <c r="P514" s="176"/>
      <c r="Q514" s="177"/>
      <c r="R514" s="126"/>
    </row>
    <row r="515" spans="4:18" ht="12.75">
      <c r="D515" s="176"/>
      <c r="E515" s="176"/>
      <c r="F515" s="176"/>
      <c r="G515" s="176"/>
      <c r="H515" s="176"/>
      <c r="I515" s="176"/>
      <c r="J515" s="176"/>
      <c r="K515" s="176"/>
      <c r="L515" s="176"/>
      <c r="M515" s="176"/>
      <c r="N515" s="176"/>
      <c r="O515" s="176"/>
      <c r="P515" s="176"/>
      <c r="Q515" s="177"/>
      <c r="R515" s="126"/>
    </row>
    <row r="516" spans="4:18" ht="12.75">
      <c r="D516" s="176"/>
      <c r="E516" s="176"/>
      <c r="F516" s="176"/>
      <c r="G516" s="176"/>
      <c r="H516" s="176"/>
      <c r="I516" s="176"/>
      <c r="J516" s="176"/>
      <c r="K516" s="176"/>
      <c r="L516" s="176"/>
      <c r="M516" s="176"/>
      <c r="N516" s="176"/>
      <c r="O516" s="176"/>
      <c r="P516" s="176"/>
      <c r="Q516" s="177"/>
      <c r="R516" s="126"/>
    </row>
    <row r="517" spans="4:18" ht="12.75">
      <c r="D517" s="176"/>
      <c r="E517" s="176"/>
      <c r="F517" s="176"/>
      <c r="G517" s="176"/>
      <c r="H517" s="176"/>
      <c r="I517" s="176"/>
      <c r="J517" s="176"/>
      <c r="K517" s="176"/>
      <c r="L517" s="176"/>
      <c r="M517" s="176"/>
      <c r="N517" s="176"/>
      <c r="O517" s="176"/>
      <c r="P517" s="176"/>
      <c r="Q517" s="177"/>
      <c r="R517" s="126"/>
    </row>
    <row r="518" spans="4:18" ht="12.75">
      <c r="D518" s="176"/>
      <c r="E518" s="176"/>
      <c r="F518" s="176"/>
      <c r="G518" s="176"/>
      <c r="H518" s="176"/>
      <c r="I518" s="176"/>
      <c r="J518" s="176"/>
      <c r="K518" s="176"/>
      <c r="L518" s="176"/>
      <c r="M518" s="176"/>
      <c r="N518" s="176"/>
      <c r="O518" s="176"/>
      <c r="P518" s="176"/>
      <c r="Q518" s="177"/>
      <c r="R518" s="126"/>
    </row>
    <row r="519" spans="4:18" ht="12.75">
      <c r="D519" s="176"/>
      <c r="E519" s="176"/>
      <c r="F519" s="176"/>
      <c r="G519" s="176"/>
      <c r="H519" s="176"/>
      <c r="I519" s="176"/>
      <c r="J519" s="176"/>
      <c r="K519" s="176"/>
      <c r="L519" s="176"/>
      <c r="M519" s="176"/>
      <c r="N519" s="176"/>
      <c r="O519" s="176"/>
      <c r="P519" s="176"/>
      <c r="Q519" s="177"/>
      <c r="R519" s="126"/>
    </row>
    <row r="520" spans="4:18" ht="12.75">
      <c r="D520" s="176"/>
      <c r="E520" s="176"/>
      <c r="F520" s="176"/>
      <c r="G520" s="176"/>
      <c r="H520" s="176"/>
      <c r="I520" s="176"/>
      <c r="J520" s="176"/>
      <c r="K520" s="176"/>
      <c r="L520" s="176"/>
      <c r="M520" s="176"/>
      <c r="N520" s="176"/>
      <c r="O520" s="176"/>
      <c r="P520" s="176"/>
      <c r="Q520" s="177"/>
      <c r="R520" s="126"/>
    </row>
    <row r="521" spans="4:18" ht="12.75">
      <c r="D521" s="176"/>
      <c r="E521" s="176"/>
      <c r="F521" s="176"/>
      <c r="G521" s="176"/>
      <c r="H521" s="176"/>
      <c r="I521" s="176"/>
      <c r="J521" s="176"/>
      <c r="K521" s="176"/>
      <c r="L521" s="176"/>
      <c r="M521" s="176"/>
      <c r="N521" s="176"/>
      <c r="O521" s="176"/>
      <c r="P521" s="176"/>
      <c r="Q521" s="177"/>
      <c r="R521" s="126"/>
    </row>
    <row r="522" spans="4:18" ht="12.75">
      <c r="D522" s="176"/>
      <c r="E522" s="176"/>
      <c r="F522" s="176"/>
      <c r="G522" s="176"/>
      <c r="H522" s="176"/>
      <c r="I522" s="176"/>
      <c r="J522" s="176"/>
      <c r="K522" s="176"/>
      <c r="L522" s="176"/>
      <c r="M522" s="176"/>
      <c r="N522" s="176"/>
      <c r="O522" s="176"/>
      <c r="P522" s="176"/>
      <c r="Q522" s="177"/>
      <c r="R522" s="126"/>
    </row>
    <row r="523" spans="4:18" ht="12.75">
      <c r="D523" s="176"/>
      <c r="E523" s="176"/>
      <c r="F523" s="176"/>
      <c r="G523" s="176"/>
      <c r="H523" s="176"/>
      <c r="I523" s="176"/>
      <c r="J523" s="176"/>
      <c r="K523" s="176"/>
      <c r="L523" s="176"/>
      <c r="M523" s="176"/>
      <c r="N523" s="176"/>
      <c r="O523" s="176"/>
      <c r="P523" s="176"/>
      <c r="Q523" s="177"/>
      <c r="R523" s="126"/>
    </row>
    <row r="524" spans="4:18" ht="12.75">
      <c r="D524" s="176"/>
      <c r="E524" s="176"/>
      <c r="F524" s="176"/>
      <c r="G524" s="176"/>
      <c r="H524" s="176"/>
      <c r="I524" s="176"/>
      <c r="J524" s="176"/>
      <c r="K524" s="176"/>
      <c r="L524" s="176"/>
      <c r="M524" s="176"/>
      <c r="N524" s="176"/>
      <c r="O524" s="176"/>
      <c r="P524" s="176"/>
      <c r="Q524" s="177"/>
      <c r="R524" s="126"/>
    </row>
    <row r="525" spans="4:18" ht="12.75">
      <c r="D525" s="176"/>
      <c r="E525" s="176"/>
      <c r="F525" s="176"/>
      <c r="G525" s="176"/>
      <c r="H525" s="176"/>
      <c r="I525" s="176"/>
      <c r="J525" s="176"/>
      <c r="K525" s="176"/>
      <c r="L525" s="176"/>
      <c r="M525" s="176"/>
      <c r="N525" s="176"/>
      <c r="O525" s="176"/>
      <c r="P525" s="176"/>
      <c r="Q525" s="177"/>
      <c r="R525" s="126"/>
    </row>
    <row r="526" spans="4:18" ht="12.75">
      <c r="D526" s="176"/>
      <c r="E526" s="176"/>
      <c r="F526" s="176"/>
      <c r="G526" s="176"/>
      <c r="H526" s="176"/>
      <c r="I526" s="176"/>
      <c r="J526" s="176"/>
      <c r="K526" s="176"/>
      <c r="L526" s="176"/>
      <c r="M526" s="176"/>
      <c r="N526" s="176"/>
      <c r="O526" s="176"/>
      <c r="P526" s="176"/>
      <c r="Q526" s="177"/>
      <c r="R526" s="126"/>
    </row>
    <row r="527" spans="4:18" ht="12.75">
      <c r="D527" s="176"/>
      <c r="E527" s="176"/>
      <c r="F527" s="176"/>
      <c r="G527" s="176"/>
      <c r="H527" s="176"/>
      <c r="I527" s="176"/>
      <c r="J527" s="176"/>
      <c r="K527" s="176"/>
      <c r="L527" s="176"/>
      <c r="M527" s="176"/>
      <c r="N527" s="176"/>
      <c r="O527" s="176"/>
      <c r="P527" s="176"/>
      <c r="Q527" s="177"/>
      <c r="R527" s="126"/>
    </row>
    <row r="528" spans="4:18" ht="12.75">
      <c r="D528" s="176"/>
      <c r="E528" s="176"/>
      <c r="F528" s="176"/>
      <c r="G528" s="176"/>
      <c r="H528" s="176"/>
      <c r="I528" s="176"/>
      <c r="J528" s="176"/>
      <c r="K528" s="176"/>
      <c r="L528" s="176"/>
      <c r="M528" s="176"/>
      <c r="N528" s="176"/>
      <c r="O528" s="176"/>
      <c r="P528" s="176"/>
      <c r="Q528" s="177"/>
      <c r="R528" s="126"/>
    </row>
    <row r="529" spans="4:18" ht="12.75">
      <c r="D529" s="176"/>
      <c r="E529" s="176"/>
      <c r="F529" s="176"/>
      <c r="G529" s="176"/>
      <c r="H529" s="176"/>
      <c r="I529" s="176"/>
      <c r="J529" s="176"/>
      <c r="K529" s="176"/>
      <c r="L529" s="176"/>
      <c r="M529" s="176"/>
      <c r="N529" s="176"/>
      <c r="O529" s="176"/>
      <c r="P529" s="176"/>
      <c r="Q529" s="177"/>
      <c r="R529" s="126"/>
    </row>
    <row r="530" spans="4:18" ht="12.75">
      <c r="D530" s="176"/>
      <c r="E530" s="176"/>
      <c r="F530" s="176"/>
      <c r="G530" s="176"/>
      <c r="H530" s="176"/>
      <c r="I530" s="176"/>
      <c r="J530" s="176"/>
      <c r="K530" s="176"/>
      <c r="L530" s="176"/>
      <c r="M530" s="176"/>
      <c r="N530" s="176"/>
      <c r="O530" s="176"/>
      <c r="P530" s="176"/>
      <c r="Q530" s="177"/>
      <c r="R530" s="126"/>
    </row>
    <row r="531" spans="4:18" ht="12.75">
      <c r="D531" s="176"/>
      <c r="E531" s="176"/>
      <c r="F531" s="176"/>
      <c r="G531" s="176"/>
      <c r="H531" s="176"/>
      <c r="I531" s="176"/>
      <c r="J531" s="176"/>
      <c r="K531" s="176"/>
      <c r="L531" s="176"/>
      <c r="M531" s="176"/>
      <c r="N531" s="176"/>
      <c r="O531" s="176"/>
      <c r="P531" s="176"/>
      <c r="Q531" s="177"/>
      <c r="R531" s="126"/>
    </row>
    <row r="532" spans="4:18" ht="12.75">
      <c r="D532" s="176"/>
      <c r="E532" s="176"/>
      <c r="F532" s="176"/>
      <c r="G532" s="176"/>
      <c r="H532" s="176"/>
      <c r="I532" s="176"/>
      <c r="J532" s="176"/>
      <c r="K532" s="176"/>
      <c r="L532" s="176"/>
      <c r="M532" s="176"/>
      <c r="N532" s="176"/>
      <c r="O532" s="176"/>
      <c r="P532" s="176"/>
      <c r="Q532" s="177"/>
      <c r="R532" s="126"/>
    </row>
    <row r="533" spans="4:18" ht="12.75">
      <c r="D533" s="176"/>
      <c r="E533" s="176"/>
      <c r="F533" s="176"/>
      <c r="G533" s="176"/>
      <c r="H533" s="176"/>
      <c r="I533" s="176"/>
      <c r="J533" s="176"/>
      <c r="K533" s="176"/>
      <c r="L533" s="176"/>
      <c r="M533" s="176"/>
      <c r="N533" s="176"/>
      <c r="O533" s="176"/>
      <c r="P533" s="176"/>
      <c r="Q533" s="177"/>
      <c r="R533" s="126"/>
    </row>
    <row r="534" spans="4:18" ht="12.75">
      <c r="D534" s="176"/>
      <c r="E534" s="176"/>
      <c r="F534" s="176"/>
      <c r="G534" s="176"/>
      <c r="H534" s="176"/>
      <c r="I534" s="176"/>
      <c r="J534" s="176"/>
      <c r="K534" s="176"/>
      <c r="L534" s="176"/>
      <c r="M534" s="176"/>
      <c r="N534" s="176"/>
      <c r="O534" s="176"/>
      <c r="P534" s="176"/>
      <c r="Q534" s="177"/>
      <c r="R534" s="126"/>
    </row>
    <row r="535" spans="4:18" ht="12.75">
      <c r="D535" s="176"/>
      <c r="E535" s="176"/>
      <c r="F535" s="176"/>
      <c r="G535" s="176"/>
      <c r="H535" s="176"/>
      <c r="I535" s="176"/>
      <c r="J535" s="176"/>
      <c r="K535" s="176"/>
      <c r="L535" s="176"/>
      <c r="M535" s="176"/>
      <c r="N535" s="176"/>
      <c r="O535" s="176"/>
      <c r="P535" s="176"/>
      <c r="Q535" s="177"/>
      <c r="R535" s="126"/>
    </row>
    <row r="536" spans="4:18" ht="12.75">
      <c r="D536" s="176"/>
      <c r="E536" s="176"/>
      <c r="F536" s="176"/>
      <c r="G536" s="176"/>
      <c r="H536" s="176"/>
      <c r="I536" s="176"/>
      <c r="J536" s="176"/>
      <c r="K536" s="176"/>
      <c r="L536" s="176"/>
      <c r="M536" s="176"/>
      <c r="N536" s="176"/>
      <c r="O536" s="176"/>
      <c r="P536" s="176"/>
      <c r="Q536" s="177"/>
      <c r="R536" s="126"/>
    </row>
    <row r="537" spans="4:18" ht="12.75">
      <c r="D537" s="176"/>
      <c r="E537" s="176"/>
      <c r="F537" s="176"/>
      <c r="G537" s="176"/>
      <c r="H537" s="176"/>
      <c r="I537" s="176"/>
      <c r="J537" s="176"/>
      <c r="K537" s="176"/>
      <c r="L537" s="176"/>
      <c r="M537" s="176"/>
      <c r="N537" s="176"/>
      <c r="O537" s="176"/>
      <c r="P537" s="176"/>
      <c r="Q537" s="177"/>
      <c r="R537" s="126"/>
    </row>
    <row r="538" spans="4:18" ht="12.75">
      <c r="D538" s="176"/>
      <c r="E538" s="176"/>
      <c r="F538" s="176"/>
      <c r="G538" s="176"/>
      <c r="H538" s="176"/>
      <c r="I538" s="176"/>
      <c r="J538" s="176"/>
      <c r="K538" s="176"/>
      <c r="L538" s="176"/>
      <c r="M538" s="176"/>
      <c r="N538" s="176"/>
      <c r="O538" s="176"/>
      <c r="P538" s="176"/>
      <c r="Q538" s="177"/>
      <c r="R538" s="126"/>
    </row>
    <row r="539" spans="4:18" ht="12.75">
      <c r="D539" s="176"/>
      <c r="E539" s="176"/>
      <c r="F539" s="176"/>
      <c r="G539" s="176"/>
      <c r="H539" s="176"/>
      <c r="I539" s="176"/>
      <c r="J539" s="176"/>
      <c r="K539" s="176"/>
      <c r="L539" s="176"/>
      <c r="M539" s="176"/>
      <c r="N539" s="176"/>
      <c r="O539" s="176"/>
      <c r="P539" s="176"/>
      <c r="Q539" s="177"/>
      <c r="R539" s="126"/>
    </row>
    <row r="540" spans="4:18" ht="12.75">
      <c r="D540" s="176"/>
      <c r="E540" s="176"/>
      <c r="F540" s="176"/>
      <c r="G540" s="176"/>
      <c r="H540" s="176"/>
      <c r="I540" s="176"/>
      <c r="J540" s="176"/>
      <c r="K540" s="176"/>
      <c r="L540" s="176"/>
      <c r="M540" s="176"/>
      <c r="N540" s="176"/>
      <c r="O540" s="176"/>
      <c r="P540" s="176"/>
      <c r="Q540" s="177"/>
      <c r="R540" s="126"/>
    </row>
    <row r="541" spans="4:18" ht="12.75">
      <c r="D541" s="176"/>
      <c r="E541" s="176"/>
      <c r="F541" s="176"/>
      <c r="G541" s="176"/>
      <c r="H541" s="176"/>
      <c r="I541" s="176"/>
      <c r="J541" s="176"/>
      <c r="K541" s="176"/>
      <c r="L541" s="176"/>
      <c r="M541" s="176"/>
      <c r="N541" s="176"/>
      <c r="O541" s="176"/>
      <c r="P541" s="176"/>
      <c r="Q541" s="177"/>
      <c r="R541" s="126"/>
    </row>
    <row r="542" spans="4:18" ht="12.75">
      <c r="D542" s="176"/>
      <c r="E542" s="176"/>
      <c r="F542" s="176"/>
      <c r="G542" s="176"/>
      <c r="H542" s="176"/>
      <c r="I542" s="176"/>
      <c r="J542" s="176"/>
      <c r="K542" s="176"/>
      <c r="L542" s="176"/>
      <c r="M542" s="176"/>
      <c r="N542" s="176"/>
      <c r="O542" s="176"/>
      <c r="P542" s="176"/>
      <c r="Q542" s="177"/>
      <c r="R542" s="126"/>
    </row>
    <row r="543" spans="4:18" ht="12.75">
      <c r="D543" s="176"/>
      <c r="E543" s="176"/>
      <c r="F543" s="176"/>
      <c r="G543" s="176"/>
      <c r="H543" s="176"/>
      <c r="I543" s="176"/>
      <c r="J543" s="176"/>
      <c r="K543" s="176"/>
      <c r="L543" s="176"/>
      <c r="M543" s="176"/>
      <c r="N543" s="176"/>
      <c r="O543" s="176"/>
      <c r="P543" s="176"/>
      <c r="Q543" s="177"/>
      <c r="R543" s="126"/>
    </row>
    <row r="544" spans="4:18" ht="12.75">
      <c r="D544" s="176"/>
      <c r="E544" s="176"/>
      <c r="F544" s="176"/>
      <c r="G544" s="176"/>
      <c r="H544" s="176"/>
      <c r="I544" s="176"/>
      <c r="J544" s="176"/>
      <c r="K544" s="176"/>
      <c r="L544" s="176"/>
      <c r="M544" s="176"/>
      <c r="N544" s="176"/>
      <c r="O544" s="176"/>
      <c r="P544" s="176"/>
      <c r="Q544" s="177"/>
      <c r="R544" s="126"/>
    </row>
    <row r="545" spans="4:18" ht="12.75">
      <c r="D545" s="176"/>
      <c r="E545" s="176"/>
      <c r="F545" s="176"/>
      <c r="G545" s="176"/>
      <c r="H545" s="176"/>
      <c r="I545" s="176"/>
      <c r="J545" s="176"/>
      <c r="K545" s="176"/>
      <c r="L545" s="176"/>
      <c r="M545" s="176"/>
      <c r="N545" s="176"/>
      <c r="O545" s="176"/>
      <c r="P545" s="176"/>
      <c r="Q545" s="177"/>
      <c r="R545" s="126"/>
    </row>
    <row r="546" spans="4:18" ht="12.75">
      <c r="D546" s="176"/>
      <c r="E546" s="176"/>
      <c r="F546" s="176"/>
      <c r="G546" s="176"/>
      <c r="H546" s="176"/>
      <c r="I546" s="176"/>
      <c r="J546" s="176"/>
      <c r="K546" s="176"/>
      <c r="L546" s="176"/>
      <c r="M546" s="176"/>
      <c r="N546" s="176"/>
      <c r="O546" s="176"/>
      <c r="P546" s="176"/>
      <c r="Q546" s="177"/>
      <c r="R546" s="126"/>
    </row>
    <row r="547" spans="4:18" ht="12.75">
      <c r="D547" s="176"/>
      <c r="E547" s="176"/>
      <c r="F547" s="176"/>
      <c r="G547" s="176"/>
      <c r="H547" s="176"/>
      <c r="I547" s="176"/>
      <c r="J547" s="176"/>
      <c r="K547" s="176"/>
      <c r="L547" s="176"/>
      <c r="M547" s="176"/>
      <c r="N547" s="176"/>
      <c r="O547" s="176"/>
      <c r="P547" s="176"/>
      <c r="Q547" s="177"/>
      <c r="R547" s="126"/>
    </row>
    <row r="548" spans="4:18" ht="12.75">
      <c r="D548" s="176"/>
      <c r="E548" s="176"/>
      <c r="F548" s="176"/>
      <c r="G548" s="176"/>
      <c r="H548" s="176"/>
      <c r="I548" s="176"/>
      <c r="J548" s="176"/>
      <c r="K548" s="176"/>
      <c r="L548" s="176"/>
      <c r="M548" s="176"/>
      <c r="N548" s="176"/>
      <c r="O548" s="176"/>
      <c r="P548" s="176"/>
      <c r="Q548" s="177"/>
      <c r="R548" s="126"/>
    </row>
    <row r="549" spans="4:18" ht="12.75">
      <c r="D549" s="176"/>
      <c r="E549" s="176"/>
      <c r="F549" s="176"/>
      <c r="G549" s="176"/>
      <c r="H549" s="176"/>
      <c r="I549" s="176"/>
      <c r="J549" s="176"/>
      <c r="K549" s="176"/>
      <c r="L549" s="176"/>
      <c r="M549" s="176"/>
      <c r="N549" s="176"/>
      <c r="O549" s="176"/>
      <c r="P549" s="176"/>
      <c r="Q549" s="177"/>
      <c r="R549" s="126"/>
    </row>
    <row r="550" spans="4:18" ht="12.75">
      <c r="D550" s="176"/>
      <c r="E550" s="176"/>
      <c r="F550" s="176"/>
      <c r="G550" s="176"/>
      <c r="H550" s="176"/>
      <c r="I550" s="176"/>
      <c r="J550" s="176"/>
      <c r="K550" s="176"/>
      <c r="L550" s="176"/>
      <c r="M550" s="176"/>
      <c r="N550" s="176"/>
      <c r="O550" s="176"/>
      <c r="P550" s="176"/>
      <c r="Q550" s="177"/>
      <c r="R550" s="126"/>
    </row>
    <row r="551" spans="4:18" ht="12.75">
      <c r="D551" s="176"/>
      <c r="E551" s="176"/>
      <c r="F551" s="176"/>
      <c r="G551" s="176"/>
      <c r="H551" s="176"/>
      <c r="I551" s="176"/>
      <c r="J551" s="176"/>
      <c r="K551" s="176"/>
      <c r="L551" s="176"/>
      <c r="M551" s="176"/>
      <c r="N551" s="176"/>
      <c r="O551" s="176"/>
      <c r="P551" s="176"/>
      <c r="Q551" s="177"/>
      <c r="R551" s="126"/>
    </row>
    <row r="552" spans="4:18" ht="12.75">
      <c r="D552" s="176"/>
      <c r="E552" s="176"/>
      <c r="F552" s="176"/>
      <c r="G552" s="176"/>
      <c r="H552" s="176"/>
      <c r="I552" s="176"/>
      <c r="J552" s="176"/>
      <c r="K552" s="176"/>
      <c r="L552" s="176"/>
      <c r="M552" s="176"/>
      <c r="N552" s="176"/>
      <c r="O552" s="176"/>
      <c r="P552" s="176"/>
      <c r="Q552" s="177"/>
      <c r="R552" s="126"/>
    </row>
    <row r="553" spans="4:18" ht="12.75">
      <c r="D553" s="176"/>
      <c r="E553" s="176"/>
      <c r="F553" s="176"/>
      <c r="G553" s="176"/>
      <c r="H553" s="176"/>
      <c r="I553" s="176"/>
      <c r="J553" s="176"/>
      <c r="K553" s="176"/>
      <c r="L553" s="176"/>
      <c r="M553" s="176"/>
      <c r="N553" s="176"/>
      <c r="O553" s="176"/>
      <c r="P553" s="176"/>
      <c r="Q553" s="177"/>
      <c r="R553" s="126"/>
    </row>
    <row r="554" spans="4:18" ht="12.75">
      <c r="D554" s="176"/>
      <c r="E554" s="176"/>
      <c r="F554" s="176"/>
      <c r="G554" s="176"/>
      <c r="H554" s="176"/>
      <c r="I554" s="176"/>
      <c r="J554" s="176"/>
      <c r="K554" s="176"/>
      <c r="L554" s="176"/>
      <c r="M554" s="176"/>
      <c r="N554" s="176"/>
      <c r="O554" s="176"/>
      <c r="P554" s="176"/>
      <c r="Q554" s="177"/>
      <c r="R554" s="126"/>
    </row>
    <row r="555" spans="4:18" ht="12.75">
      <c r="D555" s="176"/>
      <c r="E555" s="176"/>
      <c r="F555" s="176"/>
      <c r="G555" s="176"/>
      <c r="H555" s="176"/>
      <c r="I555" s="176"/>
      <c r="J555" s="176"/>
      <c r="K555" s="176"/>
      <c r="L555" s="176"/>
      <c r="M555" s="176"/>
      <c r="N555" s="176"/>
      <c r="O555" s="176"/>
      <c r="P555" s="176"/>
      <c r="Q555" s="177"/>
      <c r="R555" s="126"/>
    </row>
    <row r="556" spans="4:18" ht="12.75">
      <c r="D556" s="176"/>
      <c r="E556" s="176"/>
      <c r="F556" s="176"/>
      <c r="G556" s="176"/>
      <c r="H556" s="176"/>
      <c r="I556" s="176"/>
      <c r="J556" s="176"/>
      <c r="K556" s="176"/>
      <c r="L556" s="176"/>
      <c r="M556" s="176"/>
      <c r="N556" s="176"/>
      <c r="O556" s="176"/>
      <c r="P556" s="176"/>
      <c r="Q556" s="177"/>
      <c r="R556" s="126"/>
    </row>
    <row r="557" spans="4:18" ht="12.75">
      <c r="D557" s="176"/>
      <c r="E557" s="176"/>
      <c r="F557" s="176"/>
      <c r="G557" s="176"/>
      <c r="H557" s="176"/>
      <c r="I557" s="176"/>
      <c r="J557" s="176"/>
      <c r="K557" s="176"/>
      <c r="L557" s="176"/>
      <c r="M557" s="176"/>
      <c r="N557" s="176"/>
      <c r="O557" s="176"/>
      <c r="P557" s="176"/>
      <c r="Q557" s="177"/>
      <c r="R557" s="126"/>
    </row>
    <row r="558" spans="4:18" ht="12.75">
      <c r="D558" s="176"/>
      <c r="E558" s="176"/>
      <c r="F558" s="176"/>
      <c r="G558" s="176"/>
      <c r="H558" s="176"/>
      <c r="I558" s="176"/>
      <c r="J558" s="176"/>
      <c r="K558" s="176"/>
      <c r="L558" s="176"/>
      <c r="M558" s="176"/>
      <c r="N558" s="176"/>
      <c r="O558" s="176"/>
      <c r="P558" s="176"/>
      <c r="Q558" s="177"/>
      <c r="R558" s="126"/>
    </row>
    <row r="559" spans="4:18" ht="12.75">
      <c r="D559" s="176"/>
      <c r="E559" s="176"/>
      <c r="F559" s="176"/>
      <c r="G559" s="176"/>
      <c r="H559" s="176"/>
      <c r="I559" s="176"/>
      <c r="J559" s="176"/>
      <c r="K559" s="176"/>
      <c r="L559" s="176"/>
      <c r="M559" s="176"/>
      <c r="N559" s="176"/>
      <c r="O559" s="176"/>
      <c r="P559" s="176"/>
      <c r="Q559" s="177"/>
      <c r="R559" s="126"/>
    </row>
    <row r="560" spans="4:18" ht="12.75">
      <c r="D560" s="176"/>
      <c r="E560" s="176"/>
      <c r="F560" s="176"/>
      <c r="G560" s="176"/>
      <c r="H560" s="176"/>
      <c r="I560" s="176"/>
      <c r="J560" s="176"/>
      <c r="K560" s="176"/>
      <c r="L560" s="176"/>
      <c r="M560" s="176"/>
      <c r="N560" s="176"/>
      <c r="O560" s="176"/>
      <c r="P560" s="176"/>
      <c r="Q560" s="177"/>
      <c r="R560" s="126"/>
    </row>
    <row r="561" spans="4:18" ht="12.75">
      <c r="D561" s="176"/>
      <c r="E561" s="176"/>
      <c r="F561" s="176"/>
      <c r="G561" s="176"/>
      <c r="H561" s="176"/>
      <c r="I561" s="176"/>
      <c r="J561" s="176"/>
      <c r="K561" s="176"/>
      <c r="L561" s="176"/>
      <c r="M561" s="176"/>
      <c r="N561" s="176"/>
      <c r="O561" s="176"/>
      <c r="P561" s="176"/>
      <c r="Q561" s="177"/>
      <c r="R561" s="126"/>
    </row>
    <row r="562" spans="4:18" ht="12.75">
      <c r="D562" s="176"/>
      <c r="E562" s="176"/>
      <c r="F562" s="176"/>
      <c r="G562" s="176"/>
      <c r="H562" s="176"/>
      <c r="I562" s="176"/>
      <c r="J562" s="176"/>
      <c r="K562" s="176"/>
      <c r="L562" s="176"/>
      <c r="M562" s="176"/>
      <c r="N562" s="176"/>
      <c r="O562" s="176"/>
      <c r="P562" s="176"/>
      <c r="Q562" s="177"/>
      <c r="R562" s="126"/>
    </row>
    <row r="563" spans="4:18" ht="12.75">
      <c r="D563" s="176"/>
      <c r="E563" s="176"/>
      <c r="F563" s="176"/>
      <c r="G563" s="176"/>
      <c r="H563" s="176"/>
      <c r="I563" s="176"/>
      <c r="J563" s="176"/>
      <c r="K563" s="176"/>
      <c r="L563" s="176"/>
      <c r="M563" s="176"/>
      <c r="N563" s="176"/>
      <c r="O563" s="176"/>
      <c r="P563" s="176"/>
      <c r="Q563" s="177"/>
      <c r="R563" s="126"/>
    </row>
    <row r="564" spans="4:18" ht="12.75">
      <c r="D564" s="176"/>
      <c r="E564" s="176"/>
      <c r="F564" s="176"/>
      <c r="G564" s="176"/>
      <c r="H564" s="176"/>
      <c r="I564" s="176"/>
      <c r="J564" s="176"/>
      <c r="K564" s="176"/>
      <c r="L564" s="176"/>
      <c r="M564" s="176"/>
      <c r="N564" s="176"/>
      <c r="O564" s="176"/>
      <c r="P564" s="176"/>
      <c r="Q564" s="177"/>
      <c r="R564" s="126"/>
    </row>
    <row r="565" spans="4:18" ht="12.75">
      <c r="D565" s="176"/>
      <c r="E565" s="176"/>
      <c r="F565" s="176"/>
      <c r="G565" s="176"/>
      <c r="H565" s="176"/>
      <c r="I565" s="176"/>
      <c r="J565" s="176"/>
      <c r="K565" s="176"/>
      <c r="L565" s="176"/>
      <c r="M565" s="176"/>
      <c r="N565" s="176"/>
      <c r="O565" s="176"/>
      <c r="P565" s="176"/>
      <c r="Q565" s="177"/>
      <c r="R565" s="126"/>
    </row>
    <row r="566" spans="4:18" ht="12.75">
      <c r="D566" s="176"/>
      <c r="E566" s="176"/>
      <c r="F566" s="176"/>
      <c r="G566" s="176"/>
      <c r="H566" s="176"/>
      <c r="I566" s="176"/>
      <c r="J566" s="176"/>
      <c r="K566" s="176"/>
      <c r="L566" s="176"/>
      <c r="M566" s="176"/>
      <c r="N566" s="176"/>
      <c r="O566" s="176"/>
      <c r="P566" s="176"/>
      <c r="Q566" s="177"/>
      <c r="R566" s="126"/>
    </row>
    <row r="567" spans="4:18" ht="12.75">
      <c r="D567" s="176"/>
      <c r="E567" s="176"/>
      <c r="F567" s="176"/>
      <c r="G567" s="176"/>
      <c r="H567" s="176"/>
      <c r="I567" s="176"/>
      <c r="J567" s="176"/>
      <c r="K567" s="176"/>
      <c r="L567" s="176"/>
      <c r="M567" s="176"/>
      <c r="N567" s="176"/>
      <c r="O567" s="176"/>
      <c r="P567" s="176"/>
      <c r="Q567" s="177"/>
      <c r="R567" s="126"/>
    </row>
    <row r="568" spans="4:18" ht="12.75">
      <c r="D568" s="176"/>
      <c r="E568" s="176"/>
      <c r="F568" s="176"/>
      <c r="G568" s="176"/>
      <c r="H568" s="176"/>
      <c r="I568" s="176"/>
      <c r="J568" s="176"/>
      <c r="K568" s="176"/>
      <c r="L568" s="176"/>
      <c r="M568" s="176"/>
      <c r="N568" s="176"/>
      <c r="O568" s="176"/>
      <c r="P568" s="176"/>
      <c r="Q568" s="177"/>
      <c r="R568" s="126"/>
    </row>
    <row r="569" spans="4:18" ht="12.75">
      <c r="D569" s="176"/>
      <c r="E569" s="176"/>
      <c r="F569" s="176"/>
      <c r="G569" s="176"/>
      <c r="H569" s="176"/>
      <c r="I569" s="176"/>
      <c r="J569" s="176"/>
      <c r="K569" s="176"/>
      <c r="L569" s="176"/>
      <c r="M569" s="176"/>
      <c r="N569" s="176"/>
      <c r="O569" s="176"/>
      <c r="P569" s="176"/>
      <c r="Q569" s="177"/>
      <c r="R569" s="126"/>
    </row>
    <row r="570" spans="4:18" ht="12.75">
      <c r="D570" s="176"/>
      <c r="E570" s="176"/>
      <c r="F570" s="176"/>
      <c r="G570" s="176"/>
      <c r="H570" s="176"/>
      <c r="I570" s="176"/>
      <c r="J570" s="176"/>
      <c r="K570" s="176"/>
      <c r="L570" s="176"/>
      <c r="M570" s="176"/>
      <c r="N570" s="176"/>
      <c r="O570" s="176"/>
      <c r="P570" s="176"/>
      <c r="Q570" s="177"/>
      <c r="R570" s="126"/>
    </row>
    <row r="571" spans="4:18" ht="12.75">
      <c r="D571" s="176"/>
      <c r="E571" s="176"/>
      <c r="F571" s="176"/>
      <c r="G571" s="176"/>
      <c r="H571" s="176"/>
      <c r="I571" s="176"/>
      <c r="J571" s="176"/>
      <c r="K571" s="176"/>
      <c r="L571" s="176"/>
      <c r="M571" s="176"/>
      <c r="N571" s="176"/>
      <c r="O571" s="176"/>
      <c r="P571" s="176"/>
      <c r="Q571" s="177"/>
      <c r="R571" s="126"/>
    </row>
    <row r="572" spans="4:18" ht="12.75">
      <c r="D572" s="176"/>
      <c r="E572" s="176"/>
      <c r="F572" s="176"/>
      <c r="G572" s="176"/>
      <c r="H572" s="176"/>
      <c r="I572" s="176"/>
      <c r="J572" s="176"/>
      <c r="K572" s="176"/>
      <c r="L572" s="176"/>
      <c r="M572" s="176"/>
      <c r="N572" s="176"/>
      <c r="O572" s="176"/>
      <c r="P572" s="176"/>
      <c r="Q572" s="177"/>
      <c r="R572" s="126"/>
    </row>
    <row r="573" spans="4:18" ht="12.75">
      <c r="D573" s="176"/>
      <c r="E573" s="176"/>
      <c r="F573" s="176"/>
      <c r="G573" s="176"/>
      <c r="H573" s="176"/>
      <c r="I573" s="176"/>
      <c r="J573" s="176"/>
      <c r="K573" s="176"/>
      <c r="L573" s="176"/>
      <c r="M573" s="176"/>
      <c r="N573" s="176"/>
      <c r="O573" s="176"/>
      <c r="P573" s="176"/>
      <c r="Q573" s="177"/>
      <c r="R573" s="126"/>
    </row>
    <row r="574" spans="4:18" ht="12.75">
      <c r="D574" s="176"/>
      <c r="E574" s="176"/>
      <c r="F574" s="176"/>
      <c r="G574" s="176"/>
      <c r="H574" s="176"/>
      <c r="I574" s="176"/>
      <c r="J574" s="176"/>
      <c r="K574" s="176"/>
      <c r="L574" s="176"/>
      <c r="M574" s="176"/>
      <c r="N574" s="176"/>
      <c r="O574" s="176"/>
      <c r="P574" s="176"/>
      <c r="Q574" s="177"/>
      <c r="R574" s="126"/>
    </row>
    <row r="575" spans="4:18" ht="12.75">
      <c r="D575" s="176"/>
      <c r="E575" s="176"/>
      <c r="F575" s="176"/>
      <c r="G575" s="176"/>
      <c r="H575" s="176"/>
      <c r="I575" s="176"/>
      <c r="J575" s="176"/>
      <c r="K575" s="176"/>
      <c r="L575" s="176"/>
      <c r="M575" s="176"/>
      <c r="N575" s="176"/>
      <c r="O575" s="176"/>
      <c r="P575" s="176"/>
      <c r="Q575" s="177"/>
      <c r="R575" s="126"/>
    </row>
    <row r="576" spans="4:18" ht="12.75">
      <c r="D576" s="176"/>
      <c r="E576" s="176"/>
      <c r="F576" s="176"/>
      <c r="G576" s="176"/>
      <c r="H576" s="176"/>
      <c r="I576" s="176"/>
      <c r="J576" s="176"/>
      <c r="K576" s="176"/>
      <c r="L576" s="176"/>
      <c r="M576" s="176"/>
      <c r="N576" s="176"/>
      <c r="O576" s="176"/>
      <c r="P576" s="176"/>
      <c r="Q576" s="177"/>
      <c r="R576" s="126"/>
    </row>
    <row r="577" spans="4:18" ht="12.75">
      <c r="D577" s="176"/>
      <c r="E577" s="176"/>
      <c r="F577" s="176"/>
      <c r="G577" s="176"/>
      <c r="H577" s="176"/>
      <c r="I577" s="176"/>
      <c r="J577" s="176"/>
      <c r="K577" s="176"/>
      <c r="L577" s="176"/>
      <c r="M577" s="176"/>
      <c r="N577" s="176"/>
      <c r="O577" s="176"/>
      <c r="P577" s="176"/>
      <c r="Q577" s="177"/>
      <c r="R577" s="126"/>
    </row>
    <row r="578" spans="4:18" ht="12.75">
      <c r="D578" s="176"/>
      <c r="E578" s="176"/>
      <c r="F578" s="176"/>
      <c r="G578" s="176"/>
      <c r="H578" s="176"/>
      <c r="I578" s="176"/>
      <c r="J578" s="176"/>
      <c r="K578" s="176"/>
      <c r="L578" s="176"/>
      <c r="M578" s="176"/>
      <c r="N578" s="176"/>
      <c r="O578" s="176"/>
      <c r="P578" s="176"/>
      <c r="Q578" s="177"/>
      <c r="R578" s="126"/>
    </row>
    <row r="579" spans="4:18" ht="12.75">
      <c r="D579" s="176"/>
      <c r="E579" s="176"/>
      <c r="F579" s="176"/>
      <c r="G579" s="176"/>
      <c r="H579" s="176"/>
      <c r="I579" s="176"/>
      <c r="J579" s="176"/>
      <c r="K579" s="176"/>
      <c r="L579" s="176"/>
      <c r="M579" s="176"/>
      <c r="N579" s="176"/>
      <c r="O579" s="176"/>
      <c r="P579" s="176"/>
      <c r="Q579" s="177"/>
      <c r="R579" s="126"/>
    </row>
    <row r="580" spans="4:18" ht="12.75">
      <c r="D580" s="176"/>
      <c r="E580" s="176"/>
      <c r="F580" s="176"/>
      <c r="G580" s="176"/>
      <c r="H580" s="176"/>
      <c r="I580" s="176"/>
      <c r="J580" s="176"/>
      <c r="K580" s="176"/>
      <c r="L580" s="176"/>
      <c r="M580" s="176"/>
      <c r="N580" s="176"/>
      <c r="O580" s="176"/>
      <c r="P580" s="176"/>
      <c r="Q580" s="177"/>
      <c r="R580" s="126"/>
    </row>
    <row r="581" spans="4:18" ht="12.75">
      <c r="D581" s="176"/>
      <c r="E581" s="176"/>
      <c r="F581" s="176"/>
      <c r="G581" s="176"/>
      <c r="H581" s="176"/>
      <c r="I581" s="176"/>
      <c r="J581" s="176"/>
      <c r="K581" s="176"/>
      <c r="L581" s="176"/>
      <c r="M581" s="176"/>
      <c r="N581" s="176"/>
      <c r="O581" s="176"/>
      <c r="P581" s="176"/>
      <c r="Q581" s="177"/>
      <c r="R581" s="126"/>
    </row>
    <row r="582" spans="4:18" ht="12.75">
      <c r="D582" s="176"/>
      <c r="E582" s="176"/>
      <c r="F582" s="176"/>
      <c r="G582" s="176"/>
      <c r="H582" s="176"/>
      <c r="I582" s="176"/>
      <c r="J582" s="176"/>
      <c r="K582" s="176"/>
      <c r="L582" s="176"/>
      <c r="M582" s="176"/>
      <c r="N582" s="176"/>
      <c r="O582" s="176"/>
      <c r="P582" s="176"/>
      <c r="Q582" s="177"/>
      <c r="R582" s="126"/>
    </row>
    <row r="583" spans="4:18" ht="12.75">
      <c r="D583" s="176"/>
      <c r="E583" s="176"/>
      <c r="F583" s="176"/>
      <c r="G583" s="176"/>
      <c r="H583" s="176"/>
      <c r="I583" s="176"/>
      <c r="J583" s="176"/>
      <c r="K583" s="176"/>
      <c r="L583" s="176"/>
      <c r="M583" s="176"/>
      <c r="N583" s="176"/>
      <c r="O583" s="176"/>
      <c r="P583" s="176"/>
      <c r="Q583" s="177"/>
      <c r="R583" s="126"/>
    </row>
    <row r="584" spans="4:18" ht="12.75">
      <c r="D584" s="176"/>
      <c r="E584" s="176"/>
      <c r="F584" s="176"/>
      <c r="G584" s="176"/>
      <c r="H584" s="176"/>
      <c r="I584" s="176"/>
      <c r="J584" s="176"/>
      <c r="K584" s="176"/>
      <c r="L584" s="176"/>
      <c r="M584" s="176"/>
      <c r="N584" s="176"/>
      <c r="O584" s="176"/>
      <c r="P584" s="176"/>
      <c r="Q584" s="177"/>
      <c r="R584" s="126"/>
    </row>
    <row r="585" spans="4:18" ht="12.75">
      <c r="D585" s="176"/>
      <c r="E585" s="176"/>
      <c r="F585" s="176"/>
      <c r="G585" s="176"/>
      <c r="H585" s="176"/>
      <c r="I585" s="176"/>
      <c r="J585" s="176"/>
      <c r="K585" s="176"/>
      <c r="L585" s="176"/>
      <c r="M585" s="176"/>
      <c r="N585" s="176"/>
      <c r="O585" s="176"/>
      <c r="P585" s="176"/>
      <c r="Q585" s="177"/>
      <c r="R585" s="126"/>
    </row>
    <row r="586" spans="4:18" ht="12.75">
      <c r="D586" s="176"/>
      <c r="E586" s="176"/>
      <c r="F586" s="176"/>
      <c r="G586" s="176"/>
      <c r="H586" s="176"/>
      <c r="I586" s="176"/>
      <c r="J586" s="176"/>
      <c r="K586" s="176"/>
      <c r="L586" s="176"/>
      <c r="M586" s="176"/>
      <c r="N586" s="176"/>
      <c r="O586" s="176"/>
      <c r="P586" s="176"/>
      <c r="Q586" s="177"/>
      <c r="R586" s="126"/>
    </row>
    <row r="587" spans="4:18" ht="12.75">
      <c r="D587" s="176"/>
      <c r="E587" s="176"/>
      <c r="F587" s="176"/>
      <c r="G587" s="176"/>
      <c r="H587" s="176"/>
      <c r="I587" s="176"/>
      <c r="J587" s="176"/>
      <c r="K587" s="176"/>
      <c r="L587" s="176"/>
      <c r="M587" s="176"/>
      <c r="N587" s="176"/>
      <c r="O587" s="176"/>
      <c r="P587" s="176"/>
      <c r="Q587" s="177"/>
      <c r="R587" s="126"/>
    </row>
    <row r="588" spans="4:18" ht="12.75">
      <c r="D588" s="176"/>
      <c r="E588" s="176"/>
      <c r="F588" s="176"/>
      <c r="G588" s="176"/>
      <c r="H588" s="176"/>
      <c r="I588" s="176"/>
      <c r="J588" s="176"/>
      <c r="K588" s="176"/>
      <c r="L588" s="176"/>
      <c r="M588" s="176"/>
      <c r="N588" s="176"/>
      <c r="O588" s="176"/>
      <c r="P588" s="176"/>
      <c r="Q588" s="177"/>
      <c r="R588" s="126"/>
    </row>
    <row r="589" spans="4:18" ht="12.75">
      <c r="D589" s="176"/>
      <c r="E589" s="176"/>
      <c r="F589" s="176"/>
      <c r="G589" s="176"/>
      <c r="H589" s="176"/>
      <c r="I589" s="176"/>
      <c r="J589" s="176"/>
      <c r="K589" s="176"/>
      <c r="L589" s="176"/>
      <c r="M589" s="176"/>
      <c r="N589" s="176"/>
      <c r="O589" s="176"/>
      <c r="P589" s="176"/>
      <c r="Q589" s="177"/>
      <c r="R589" s="126"/>
    </row>
    <row r="590" spans="4:18" ht="12.75">
      <c r="D590" s="176"/>
      <c r="E590" s="176"/>
      <c r="F590" s="176"/>
      <c r="G590" s="176"/>
      <c r="H590" s="176"/>
      <c r="I590" s="176"/>
      <c r="J590" s="176"/>
      <c r="K590" s="176"/>
      <c r="L590" s="176"/>
      <c r="M590" s="176"/>
      <c r="N590" s="176"/>
      <c r="O590" s="176"/>
      <c r="P590" s="176"/>
      <c r="Q590" s="177"/>
      <c r="R590" s="126"/>
    </row>
    <row r="591" spans="4:18" ht="12.75">
      <c r="D591" s="176"/>
      <c r="E591" s="176"/>
      <c r="F591" s="176"/>
      <c r="G591" s="176"/>
      <c r="H591" s="176"/>
      <c r="I591" s="176"/>
      <c r="J591" s="176"/>
      <c r="K591" s="176"/>
      <c r="L591" s="176"/>
      <c r="M591" s="176"/>
      <c r="N591" s="176"/>
      <c r="O591" s="176"/>
      <c r="P591" s="176"/>
      <c r="Q591" s="177"/>
      <c r="R591" s="126"/>
    </row>
    <row r="592" spans="4:18" ht="12.75">
      <c r="D592" s="176"/>
      <c r="E592" s="176"/>
      <c r="F592" s="176"/>
      <c r="G592" s="176"/>
      <c r="H592" s="176"/>
      <c r="I592" s="176"/>
      <c r="J592" s="176"/>
      <c r="K592" s="176"/>
      <c r="L592" s="176"/>
      <c r="M592" s="176"/>
      <c r="N592" s="176"/>
      <c r="O592" s="176"/>
      <c r="P592" s="176"/>
      <c r="Q592" s="177"/>
      <c r="R592" s="126"/>
    </row>
    <row r="593" spans="4:18" ht="12.75">
      <c r="D593" s="176"/>
      <c r="E593" s="176"/>
      <c r="F593" s="176"/>
      <c r="G593" s="176"/>
      <c r="H593" s="176"/>
      <c r="I593" s="176"/>
      <c r="J593" s="176"/>
      <c r="K593" s="176"/>
      <c r="L593" s="176"/>
      <c r="M593" s="176"/>
      <c r="N593" s="176"/>
      <c r="O593" s="176"/>
      <c r="P593" s="176"/>
      <c r="Q593" s="177"/>
      <c r="R593" s="126"/>
    </row>
    <row r="594" spans="4:18" ht="12.75">
      <c r="D594" s="176"/>
      <c r="E594" s="176"/>
      <c r="F594" s="176"/>
      <c r="G594" s="176"/>
      <c r="H594" s="176"/>
      <c r="I594" s="176"/>
      <c r="J594" s="176"/>
      <c r="K594" s="176"/>
      <c r="L594" s="176"/>
      <c r="M594" s="176"/>
      <c r="N594" s="176"/>
      <c r="O594" s="176"/>
      <c r="P594" s="176"/>
      <c r="Q594" s="177"/>
      <c r="R594" s="126"/>
    </row>
    <row r="595" spans="4:18" ht="12.75">
      <c r="D595" s="176"/>
      <c r="E595" s="176"/>
      <c r="F595" s="176"/>
      <c r="G595" s="176"/>
      <c r="H595" s="176"/>
      <c r="I595" s="176"/>
      <c r="J595" s="176"/>
      <c r="K595" s="176"/>
      <c r="L595" s="176"/>
      <c r="M595" s="176"/>
      <c r="N595" s="176"/>
      <c r="O595" s="176"/>
      <c r="P595" s="176"/>
      <c r="Q595" s="177"/>
      <c r="R595" s="126"/>
    </row>
    <row r="596" spans="4:18" ht="12.75">
      <c r="D596" s="176"/>
      <c r="E596" s="176"/>
      <c r="F596" s="176"/>
      <c r="G596" s="176"/>
      <c r="H596" s="176"/>
      <c r="I596" s="176"/>
      <c r="J596" s="176"/>
      <c r="K596" s="176"/>
      <c r="L596" s="176"/>
      <c r="M596" s="176"/>
      <c r="N596" s="176"/>
      <c r="O596" s="176"/>
      <c r="P596" s="176"/>
      <c r="Q596" s="177"/>
      <c r="R596" s="126"/>
    </row>
    <row r="597" spans="4:18" ht="12.75">
      <c r="D597" s="176"/>
      <c r="E597" s="176"/>
      <c r="F597" s="176"/>
      <c r="G597" s="176"/>
      <c r="H597" s="176"/>
      <c r="I597" s="176"/>
      <c r="J597" s="176"/>
      <c r="K597" s="176"/>
      <c r="L597" s="176"/>
      <c r="M597" s="176"/>
      <c r="N597" s="176"/>
      <c r="O597" s="176"/>
      <c r="P597" s="176"/>
      <c r="Q597" s="177"/>
      <c r="R597" s="126"/>
    </row>
    <row r="598" spans="4:18" ht="12.75">
      <c r="D598" s="176"/>
      <c r="E598" s="176"/>
      <c r="F598" s="176"/>
      <c r="G598" s="176"/>
      <c r="H598" s="176"/>
      <c r="I598" s="176"/>
      <c r="J598" s="176"/>
      <c r="K598" s="176"/>
      <c r="L598" s="176"/>
      <c r="M598" s="176"/>
      <c r="N598" s="176"/>
      <c r="O598" s="176"/>
      <c r="P598" s="176"/>
      <c r="Q598" s="177"/>
      <c r="R598" s="126"/>
    </row>
    <row r="599" spans="4:18" ht="12.75">
      <c r="D599" s="176"/>
      <c r="E599" s="176"/>
      <c r="F599" s="176"/>
      <c r="G599" s="176"/>
      <c r="H599" s="176"/>
      <c r="I599" s="176"/>
      <c r="J599" s="176"/>
      <c r="K599" s="176"/>
      <c r="L599" s="176"/>
      <c r="M599" s="176"/>
      <c r="N599" s="176"/>
      <c r="O599" s="176"/>
      <c r="P599" s="176"/>
      <c r="Q599" s="177"/>
      <c r="R599" s="126"/>
    </row>
    <row r="600" spans="4:18" ht="12.75">
      <c r="D600" s="176"/>
      <c r="E600" s="176"/>
      <c r="F600" s="176"/>
      <c r="G600" s="176"/>
      <c r="H600" s="176"/>
      <c r="I600" s="176"/>
      <c r="J600" s="176"/>
      <c r="K600" s="176"/>
      <c r="L600" s="176"/>
      <c r="M600" s="176"/>
      <c r="N600" s="176"/>
      <c r="O600" s="176"/>
      <c r="P600" s="176"/>
      <c r="Q600" s="177"/>
      <c r="R600" s="126"/>
    </row>
    <row r="601" spans="4:18" ht="12.75">
      <c r="D601" s="176"/>
      <c r="E601" s="176"/>
      <c r="F601" s="176"/>
      <c r="G601" s="176"/>
      <c r="H601" s="176"/>
      <c r="I601" s="176"/>
      <c r="J601" s="176"/>
      <c r="K601" s="176"/>
      <c r="L601" s="176"/>
      <c r="M601" s="176"/>
      <c r="N601" s="176"/>
      <c r="O601" s="176"/>
      <c r="P601" s="176"/>
      <c r="Q601" s="177"/>
      <c r="R601" s="126"/>
    </row>
    <row r="602" spans="4:18" ht="12.75">
      <c r="D602" s="176"/>
      <c r="E602" s="176"/>
      <c r="F602" s="176"/>
      <c r="G602" s="176"/>
      <c r="H602" s="176"/>
      <c r="I602" s="176"/>
      <c r="J602" s="176"/>
      <c r="K602" s="176"/>
      <c r="L602" s="176"/>
      <c r="M602" s="176"/>
      <c r="N602" s="176"/>
      <c r="O602" s="176"/>
      <c r="P602" s="176"/>
      <c r="Q602" s="177"/>
      <c r="R602" s="126"/>
    </row>
    <row r="603" spans="4:18" ht="12.75">
      <c r="D603" s="176"/>
      <c r="E603" s="176"/>
      <c r="F603" s="176"/>
      <c r="G603" s="176"/>
      <c r="H603" s="176"/>
      <c r="I603" s="176"/>
      <c r="J603" s="176"/>
      <c r="K603" s="176"/>
      <c r="L603" s="176"/>
      <c r="M603" s="176"/>
      <c r="N603" s="176"/>
      <c r="O603" s="176"/>
      <c r="P603" s="176"/>
      <c r="Q603" s="177"/>
      <c r="R603" s="126"/>
    </row>
    <row r="604" spans="4:18" ht="12.75">
      <c r="D604" s="176"/>
      <c r="E604" s="176"/>
      <c r="F604" s="176"/>
      <c r="G604" s="176"/>
      <c r="H604" s="176"/>
      <c r="I604" s="176"/>
      <c r="J604" s="176"/>
      <c r="K604" s="176"/>
      <c r="L604" s="176"/>
      <c r="M604" s="176"/>
      <c r="N604" s="176"/>
      <c r="O604" s="176"/>
      <c r="P604" s="176"/>
      <c r="Q604" s="177"/>
      <c r="R604" s="126"/>
    </row>
    <row r="605" spans="4:18" ht="12.75">
      <c r="D605" s="176"/>
      <c r="E605" s="176"/>
      <c r="F605" s="176"/>
      <c r="G605" s="176"/>
      <c r="H605" s="176"/>
      <c r="I605" s="176"/>
      <c r="J605" s="176"/>
      <c r="K605" s="176"/>
      <c r="L605" s="176"/>
      <c r="M605" s="176"/>
      <c r="N605" s="176"/>
      <c r="O605" s="176"/>
      <c r="P605" s="176"/>
      <c r="Q605" s="177"/>
      <c r="R605" s="126"/>
    </row>
    <row r="606" spans="4:18" ht="12.75">
      <c r="D606" s="176"/>
      <c r="E606" s="176"/>
      <c r="F606" s="176"/>
      <c r="G606" s="176"/>
      <c r="H606" s="176"/>
      <c r="I606" s="176"/>
      <c r="J606" s="176"/>
      <c r="K606" s="176"/>
      <c r="L606" s="176"/>
      <c r="M606" s="176"/>
      <c r="N606" s="176"/>
      <c r="O606" s="176"/>
      <c r="P606" s="176"/>
      <c r="Q606" s="177"/>
      <c r="R606" s="126"/>
    </row>
    <row r="607" spans="4:18" ht="12.75">
      <c r="D607" s="176"/>
      <c r="E607" s="176"/>
      <c r="F607" s="176"/>
      <c r="G607" s="176"/>
      <c r="H607" s="176"/>
      <c r="I607" s="176"/>
      <c r="J607" s="176"/>
      <c r="K607" s="176"/>
      <c r="L607" s="176"/>
      <c r="M607" s="176"/>
      <c r="N607" s="176"/>
      <c r="O607" s="176"/>
      <c r="P607" s="176"/>
      <c r="Q607" s="177"/>
      <c r="R607" s="126"/>
    </row>
    <row r="608" spans="4:18" ht="12.75">
      <c r="D608" s="176"/>
      <c r="E608" s="176"/>
      <c r="F608" s="176"/>
      <c r="G608" s="176"/>
      <c r="H608" s="176"/>
      <c r="I608" s="176"/>
      <c r="J608" s="176"/>
      <c r="K608" s="176"/>
      <c r="L608" s="176"/>
      <c r="M608" s="176"/>
      <c r="N608" s="176"/>
      <c r="O608" s="176"/>
      <c r="P608" s="176"/>
      <c r="Q608" s="177"/>
      <c r="R608" s="126"/>
    </row>
    <row r="609" spans="4:18" ht="12.75">
      <c r="D609" s="176"/>
      <c r="E609" s="176"/>
      <c r="F609" s="176"/>
      <c r="G609" s="176"/>
      <c r="H609" s="176"/>
      <c r="I609" s="176"/>
      <c r="J609" s="176"/>
      <c r="K609" s="176"/>
      <c r="L609" s="176"/>
      <c r="M609" s="176"/>
      <c r="N609" s="176"/>
      <c r="O609" s="176"/>
      <c r="P609" s="176"/>
      <c r="Q609" s="177"/>
      <c r="R609" s="126"/>
    </row>
    <row r="610" spans="4:18" ht="12.75">
      <c r="D610" s="176"/>
      <c r="E610" s="176"/>
      <c r="F610" s="176"/>
      <c r="G610" s="176"/>
      <c r="H610" s="176"/>
      <c r="I610" s="176"/>
      <c r="J610" s="176"/>
      <c r="K610" s="176"/>
      <c r="L610" s="176"/>
      <c r="M610" s="176"/>
      <c r="N610" s="176"/>
      <c r="O610" s="176"/>
      <c r="P610" s="176"/>
      <c r="Q610" s="177"/>
      <c r="R610" s="126"/>
    </row>
    <row r="611" spans="4:18" ht="12.75">
      <c r="D611" s="176"/>
      <c r="E611" s="176"/>
      <c r="F611" s="176"/>
      <c r="G611" s="176"/>
      <c r="H611" s="176"/>
      <c r="I611" s="176"/>
      <c r="J611" s="176"/>
      <c r="K611" s="176"/>
      <c r="L611" s="176"/>
      <c r="M611" s="176"/>
      <c r="N611" s="176"/>
      <c r="O611" s="176"/>
      <c r="P611" s="176"/>
      <c r="Q611" s="177"/>
      <c r="R611" s="126"/>
    </row>
    <row r="612" spans="4:18" ht="12.75">
      <c r="D612" s="176"/>
      <c r="E612" s="176"/>
      <c r="F612" s="176"/>
      <c r="G612" s="176"/>
      <c r="H612" s="176"/>
      <c r="I612" s="176"/>
      <c r="J612" s="176"/>
      <c r="K612" s="176"/>
      <c r="L612" s="176"/>
      <c r="M612" s="176"/>
      <c r="N612" s="176"/>
      <c r="O612" s="176"/>
      <c r="P612" s="176"/>
      <c r="Q612" s="177"/>
      <c r="R612" s="126"/>
    </row>
    <row r="613" spans="4:18" ht="12.75">
      <c r="D613" s="176"/>
      <c r="E613" s="176"/>
      <c r="F613" s="176"/>
      <c r="G613" s="176"/>
      <c r="H613" s="176"/>
      <c r="I613" s="176"/>
      <c r="J613" s="176"/>
      <c r="K613" s="176"/>
      <c r="L613" s="176"/>
      <c r="M613" s="176"/>
      <c r="N613" s="176"/>
      <c r="O613" s="176"/>
      <c r="P613" s="176"/>
      <c r="Q613" s="177"/>
      <c r="R613" s="126"/>
    </row>
    <row r="614" spans="4:18" ht="12.75">
      <c r="D614" s="176"/>
      <c r="E614" s="176"/>
      <c r="F614" s="176"/>
      <c r="G614" s="176"/>
      <c r="H614" s="176"/>
      <c r="I614" s="176"/>
      <c r="J614" s="176"/>
      <c r="K614" s="176"/>
      <c r="L614" s="176"/>
      <c r="M614" s="176"/>
      <c r="N614" s="176"/>
      <c r="O614" s="176"/>
      <c r="P614" s="176"/>
      <c r="Q614" s="177"/>
      <c r="R614" s="126"/>
    </row>
    <row r="615" spans="4:18" ht="12.75">
      <c r="D615" s="176"/>
      <c r="E615" s="176"/>
      <c r="F615" s="176"/>
      <c r="G615" s="176"/>
      <c r="H615" s="176"/>
      <c r="I615" s="176"/>
      <c r="J615" s="176"/>
      <c r="K615" s="176"/>
      <c r="L615" s="176"/>
      <c r="M615" s="176"/>
      <c r="N615" s="176"/>
      <c r="O615" s="176"/>
      <c r="P615" s="176"/>
      <c r="Q615" s="177"/>
      <c r="R615" s="126"/>
    </row>
    <row r="616" spans="4:18" ht="12.75">
      <c r="D616" s="176"/>
      <c r="E616" s="176"/>
      <c r="F616" s="176"/>
      <c r="G616" s="176"/>
      <c r="H616" s="176"/>
      <c r="I616" s="176"/>
      <c r="J616" s="176"/>
      <c r="K616" s="176"/>
      <c r="L616" s="176"/>
      <c r="M616" s="176"/>
      <c r="N616" s="176"/>
      <c r="O616" s="176"/>
      <c r="P616" s="176"/>
      <c r="Q616" s="177"/>
      <c r="R616" s="126"/>
    </row>
    <row r="617" spans="4:18" ht="12.75">
      <c r="D617" s="176"/>
      <c r="E617" s="176"/>
      <c r="F617" s="176"/>
      <c r="G617" s="176"/>
      <c r="H617" s="176"/>
      <c r="I617" s="176"/>
      <c r="J617" s="176"/>
      <c r="K617" s="176"/>
      <c r="L617" s="176"/>
      <c r="M617" s="176"/>
      <c r="N617" s="176"/>
      <c r="O617" s="176"/>
      <c r="P617" s="176"/>
      <c r="Q617" s="177"/>
      <c r="R617" s="126"/>
    </row>
    <row r="618" spans="4:18" ht="12.75">
      <c r="D618" s="176"/>
      <c r="E618" s="176"/>
      <c r="F618" s="176"/>
      <c r="G618" s="176"/>
      <c r="H618" s="176"/>
      <c r="I618" s="176"/>
      <c r="J618" s="176"/>
      <c r="K618" s="176"/>
      <c r="L618" s="176"/>
      <c r="M618" s="176"/>
      <c r="N618" s="176"/>
      <c r="O618" s="176"/>
      <c r="P618" s="176"/>
      <c r="Q618" s="177"/>
      <c r="R618" s="126"/>
    </row>
    <row r="619" spans="4:18" ht="12.75">
      <c r="D619" s="176"/>
      <c r="E619" s="176"/>
      <c r="F619" s="176"/>
      <c r="G619" s="176"/>
      <c r="H619" s="176"/>
      <c r="I619" s="176"/>
      <c r="J619" s="176"/>
      <c r="K619" s="176"/>
      <c r="L619" s="176"/>
      <c r="M619" s="176"/>
      <c r="N619" s="176"/>
      <c r="O619" s="176"/>
      <c r="P619" s="176"/>
      <c r="Q619" s="177"/>
      <c r="R619" s="126"/>
    </row>
    <row r="620" spans="4:18" ht="12.75">
      <c r="D620" s="176"/>
      <c r="E620" s="176"/>
      <c r="F620" s="176"/>
      <c r="G620" s="176"/>
      <c r="H620" s="176"/>
      <c r="I620" s="176"/>
      <c r="J620" s="176"/>
      <c r="K620" s="176"/>
      <c r="L620" s="176"/>
      <c r="M620" s="176"/>
      <c r="N620" s="176"/>
      <c r="O620" s="176"/>
      <c r="P620" s="176"/>
      <c r="Q620" s="177"/>
      <c r="R620" s="126"/>
    </row>
    <row r="621" spans="4:18" ht="12.75">
      <c r="D621" s="176"/>
      <c r="E621" s="176"/>
      <c r="F621" s="176"/>
      <c r="G621" s="176"/>
      <c r="H621" s="176"/>
      <c r="I621" s="176"/>
      <c r="J621" s="176"/>
      <c r="K621" s="176"/>
      <c r="L621" s="176"/>
      <c r="M621" s="176"/>
      <c r="N621" s="176"/>
      <c r="O621" s="176"/>
      <c r="P621" s="176"/>
      <c r="Q621" s="177"/>
      <c r="R621" s="126"/>
    </row>
    <row r="622" spans="4:18" ht="12.75">
      <c r="D622" s="176"/>
      <c r="E622" s="176"/>
      <c r="F622" s="176"/>
      <c r="G622" s="176"/>
      <c r="H622" s="176"/>
      <c r="I622" s="176"/>
      <c r="J622" s="176"/>
      <c r="K622" s="176"/>
      <c r="L622" s="176"/>
      <c r="M622" s="176"/>
      <c r="N622" s="176"/>
      <c r="O622" s="176"/>
      <c r="P622" s="176"/>
      <c r="Q622" s="177"/>
      <c r="R622" s="126"/>
    </row>
    <row r="623" spans="4:18" ht="12.75">
      <c r="D623" s="176"/>
      <c r="E623" s="176"/>
      <c r="F623" s="176"/>
      <c r="G623" s="176"/>
      <c r="H623" s="176"/>
      <c r="I623" s="176"/>
      <c r="J623" s="176"/>
      <c r="K623" s="176"/>
      <c r="L623" s="176"/>
      <c r="M623" s="176"/>
      <c r="N623" s="176"/>
      <c r="O623" s="176"/>
      <c r="P623" s="176"/>
      <c r="Q623" s="177"/>
      <c r="R623" s="126"/>
    </row>
    <row r="624" spans="4:18" ht="12.75">
      <c r="D624" s="176"/>
      <c r="E624" s="176"/>
      <c r="F624" s="176"/>
      <c r="G624" s="176"/>
      <c r="H624" s="176"/>
      <c r="I624" s="176"/>
      <c r="J624" s="176"/>
      <c r="K624" s="176"/>
      <c r="L624" s="176"/>
      <c r="M624" s="176"/>
      <c r="N624" s="176"/>
      <c r="O624" s="176"/>
      <c r="P624" s="176"/>
      <c r="Q624" s="177"/>
      <c r="R624" s="126"/>
    </row>
    <row r="625" spans="4:18" ht="12.75">
      <c r="D625" s="176"/>
      <c r="E625" s="176"/>
      <c r="F625" s="176"/>
      <c r="G625" s="176"/>
      <c r="H625" s="176"/>
      <c r="I625" s="176"/>
      <c r="J625" s="176"/>
      <c r="K625" s="176"/>
      <c r="L625" s="176"/>
      <c r="M625" s="176"/>
      <c r="N625" s="176"/>
      <c r="O625" s="176"/>
      <c r="P625" s="176"/>
      <c r="Q625" s="177"/>
      <c r="R625" s="126"/>
    </row>
    <row r="626" spans="4:18" ht="12.75">
      <c r="D626" s="176"/>
      <c r="E626" s="176"/>
      <c r="F626" s="176"/>
      <c r="G626" s="176"/>
      <c r="H626" s="176"/>
      <c r="I626" s="176"/>
      <c r="J626" s="176"/>
      <c r="K626" s="176"/>
      <c r="L626" s="176"/>
      <c r="M626" s="176"/>
      <c r="N626" s="176"/>
      <c r="O626" s="176"/>
      <c r="P626" s="176"/>
      <c r="Q626" s="177"/>
      <c r="R626" s="126"/>
    </row>
    <row r="627" spans="4:18" ht="12.75">
      <c r="D627" s="176"/>
      <c r="E627" s="176"/>
      <c r="F627" s="176"/>
      <c r="G627" s="176"/>
      <c r="H627" s="176"/>
      <c r="I627" s="176"/>
      <c r="J627" s="176"/>
      <c r="K627" s="176"/>
      <c r="L627" s="176"/>
      <c r="M627" s="176"/>
      <c r="N627" s="176"/>
      <c r="O627" s="176"/>
      <c r="P627" s="176"/>
      <c r="Q627" s="177"/>
      <c r="R627" s="126"/>
    </row>
    <row r="628" spans="4:18" ht="12.75">
      <c r="D628" s="176"/>
      <c r="E628" s="176"/>
      <c r="F628" s="176"/>
      <c r="G628" s="176"/>
      <c r="H628" s="176"/>
      <c r="I628" s="176"/>
      <c r="J628" s="176"/>
      <c r="K628" s="176"/>
      <c r="L628" s="176"/>
      <c r="M628" s="176"/>
      <c r="N628" s="176"/>
      <c r="O628" s="176"/>
      <c r="P628" s="176"/>
      <c r="Q628" s="177"/>
      <c r="R628" s="126"/>
    </row>
    <row r="629" spans="4:18" ht="12.75">
      <c r="D629" s="176"/>
      <c r="E629" s="176"/>
      <c r="F629" s="176"/>
      <c r="G629" s="176"/>
      <c r="H629" s="176"/>
      <c r="I629" s="176"/>
      <c r="J629" s="176"/>
      <c r="K629" s="176"/>
      <c r="L629" s="176"/>
      <c r="M629" s="176"/>
      <c r="N629" s="176"/>
      <c r="O629" s="176"/>
      <c r="P629" s="176"/>
      <c r="Q629" s="177"/>
      <c r="R629" s="126"/>
    </row>
    <row r="630" spans="4:18" ht="12.75">
      <c r="D630" s="176"/>
      <c r="E630" s="176"/>
      <c r="F630" s="176"/>
      <c r="G630" s="176"/>
      <c r="H630" s="176"/>
      <c r="I630" s="176"/>
      <c r="J630" s="176"/>
      <c r="K630" s="176"/>
      <c r="L630" s="176"/>
      <c r="M630" s="176"/>
      <c r="N630" s="176"/>
      <c r="O630" s="176"/>
      <c r="P630" s="176"/>
      <c r="Q630" s="177"/>
      <c r="R630" s="126"/>
    </row>
    <row r="631" spans="4:18" ht="12.75">
      <c r="D631" s="176"/>
      <c r="E631" s="176"/>
      <c r="F631" s="176"/>
      <c r="G631" s="176"/>
      <c r="H631" s="176"/>
      <c r="I631" s="176"/>
      <c r="J631" s="176"/>
      <c r="K631" s="176"/>
      <c r="L631" s="176"/>
      <c r="M631" s="176"/>
      <c r="N631" s="176"/>
      <c r="O631" s="176"/>
      <c r="P631" s="176"/>
      <c r="Q631" s="177"/>
      <c r="R631" s="126"/>
    </row>
    <row r="632" spans="4:18" ht="12.75">
      <c r="D632" s="176"/>
      <c r="E632" s="176"/>
      <c r="F632" s="176"/>
      <c r="G632" s="176"/>
      <c r="H632" s="176"/>
      <c r="I632" s="176"/>
      <c r="J632" s="176"/>
      <c r="K632" s="176"/>
      <c r="L632" s="176"/>
      <c r="M632" s="176"/>
      <c r="N632" s="176"/>
      <c r="O632" s="176"/>
      <c r="P632" s="176"/>
      <c r="Q632" s="177"/>
      <c r="R632" s="126"/>
    </row>
    <row r="633" spans="4:18" ht="12.75">
      <c r="D633" s="176"/>
      <c r="E633" s="176"/>
      <c r="F633" s="176"/>
      <c r="G633" s="176"/>
      <c r="H633" s="176"/>
      <c r="I633" s="176"/>
      <c r="J633" s="176"/>
      <c r="K633" s="176"/>
      <c r="L633" s="176"/>
      <c r="M633" s="176"/>
      <c r="N633" s="176"/>
      <c r="O633" s="176"/>
      <c r="P633" s="176"/>
      <c r="Q633" s="177"/>
      <c r="R633" s="126"/>
    </row>
    <row r="634" spans="4:18" ht="12.75">
      <c r="D634" s="176"/>
      <c r="E634" s="176"/>
      <c r="F634" s="176"/>
      <c r="G634" s="176"/>
      <c r="H634" s="176"/>
      <c r="I634" s="176"/>
      <c r="J634" s="176"/>
      <c r="K634" s="176"/>
      <c r="L634" s="176"/>
      <c r="M634" s="176"/>
      <c r="N634" s="176"/>
      <c r="O634" s="176"/>
      <c r="P634" s="176"/>
      <c r="Q634" s="177"/>
      <c r="R634" s="126"/>
    </row>
    <row r="635" spans="4:18" ht="12.75">
      <c r="D635" s="176"/>
      <c r="E635" s="176"/>
      <c r="F635" s="176"/>
      <c r="G635" s="176"/>
      <c r="H635" s="176"/>
      <c r="I635" s="176"/>
      <c r="J635" s="176"/>
      <c r="K635" s="176"/>
      <c r="L635" s="176"/>
      <c r="M635" s="176"/>
      <c r="N635" s="176"/>
      <c r="O635" s="176"/>
      <c r="P635" s="176"/>
      <c r="Q635" s="177"/>
      <c r="R635" s="126"/>
    </row>
    <row r="636" spans="4:18" ht="12.75">
      <c r="D636" s="176"/>
      <c r="E636" s="176"/>
      <c r="F636" s="176"/>
      <c r="G636" s="176"/>
      <c r="H636" s="176"/>
      <c r="I636" s="176"/>
      <c r="J636" s="176"/>
      <c r="K636" s="176"/>
      <c r="L636" s="176"/>
      <c r="M636" s="176"/>
      <c r="N636" s="176"/>
      <c r="O636" s="176"/>
      <c r="P636" s="176"/>
      <c r="Q636" s="177"/>
      <c r="R636" s="126"/>
    </row>
    <row r="637" spans="4:18" ht="12.75">
      <c r="D637" s="176"/>
      <c r="E637" s="176"/>
      <c r="F637" s="176"/>
      <c r="G637" s="176"/>
      <c r="H637" s="176"/>
      <c r="I637" s="176"/>
      <c r="J637" s="176"/>
      <c r="K637" s="176"/>
      <c r="L637" s="176"/>
      <c r="M637" s="176"/>
      <c r="N637" s="176"/>
      <c r="O637" s="176"/>
      <c r="P637" s="176"/>
      <c r="Q637" s="177"/>
      <c r="R637" s="126"/>
    </row>
    <row r="638" spans="4:18" ht="12.75">
      <c r="D638" s="176"/>
      <c r="E638" s="176"/>
      <c r="F638" s="176"/>
      <c r="G638" s="176"/>
      <c r="H638" s="176"/>
      <c r="I638" s="176"/>
      <c r="J638" s="176"/>
      <c r="K638" s="176"/>
      <c r="L638" s="176"/>
      <c r="M638" s="176"/>
      <c r="N638" s="176"/>
      <c r="O638" s="176"/>
      <c r="P638" s="176"/>
      <c r="Q638" s="177"/>
      <c r="R638" s="126"/>
    </row>
    <row r="639" spans="4:18" ht="12.75">
      <c r="D639" s="176"/>
      <c r="E639" s="176"/>
      <c r="F639" s="176"/>
      <c r="G639" s="176"/>
      <c r="H639" s="176"/>
      <c r="I639" s="176"/>
      <c r="J639" s="176"/>
      <c r="K639" s="176"/>
      <c r="L639" s="176"/>
      <c r="M639" s="176"/>
      <c r="N639" s="176"/>
      <c r="O639" s="176"/>
      <c r="P639" s="176"/>
      <c r="Q639" s="177"/>
      <c r="R639" s="126"/>
    </row>
    <row r="640" spans="4:18" ht="12.75">
      <c r="D640" s="176"/>
      <c r="E640" s="176"/>
      <c r="F640" s="176"/>
      <c r="G640" s="176"/>
      <c r="H640" s="176"/>
      <c r="I640" s="176"/>
      <c r="J640" s="176"/>
      <c r="K640" s="176"/>
      <c r="L640" s="176"/>
      <c r="M640" s="176"/>
      <c r="N640" s="176"/>
      <c r="O640" s="176"/>
      <c r="P640" s="176"/>
      <c r="Q640" s="177"/>
      <c r="R640" s="126"/>
    </row>
    <row r="641" spans="4:18" ht="12.75">
      <c r="D641" s="176"/>
      <c r="E641" s="176"/>
      <c r="F641" s="176"/>
      <c r="G641" s="176"/>
      <c r="H641" s="176"/>
      <c r="I641" s="176"/>
      <c r="J641" s="176"/>
      <c r="K641" s="176"/>
      <c r="L641" s="176"/>
      <c r="M641" s="176"/>
      <c r="N641" s="176"/>
      <c r="O641" s="176"/>
      <c r="P641" s="176"/>
      <c r="Q641" s="177"/>
      <c r="R641" s="126"/>
    </row>
    <row r="642" spans="4:18" ht="12.75">
      <c r="D642" s="176"/>
      <c r="E642" s="176"/>
      <c r="F642" s="176"/>
      <c r="G642" s="176"/>
      <c r="H642" s="176"/>
      <c r="I642" s="176"/>
      <c r="J642" s="176"/>
      <c r="K642" s="176"/>
      <c r="L642" s="176"/>
      <c r="M642" s="176"/>
      <c r="N642" s="176"/>
      <c r="O642" s="176"/>
      <c r="P642" s="176"/>
      <c r="Q642" s="177"/>
      <c r="R642" s="126"/>
    </row>
    <row r="643" spans="4:18" ht="12.75">
      <c r="D643" s="176"/>
      <c r="E643" s="176"/>
      <c r="F643" s="176"/>
      <c r="G643" s="176"/>
      <c r="H643" s="176"/>
      <c r="I643" s="176"/>
      <c r="J643" s="176"/>
      <c r="K643" s="176"/>
      <c r="L643" s="176"/>
      <c r="M643" s="176"/>
      <c r="N643" s="176"/>
      <c r="O643" s="176"/>
      <c r="P643" s="176"/>
      <c r="Q643" s="177"/>
      <c r="R643" s="126"/>
    </row>
    <row r="644" spans="4:18" ht="12.75">
      <c r="D644" s="176"/>
      <c r="E644" s="176"/>
      <c r="F644" s="176"/>
      <c r="G644" s="176"/>
      <c r="H644" s="176"/>
      <c r="I644" s="176"/>
      <c r="J644" s="176"/>
      <c r="K644" s="176"/>
      <c r="L644" s="176"/>
      <c r="M644" s="176"/>
      <c r="N644" s="176"/>
      <c r="O644" s="176"/>
      <c r="P644" s="176"/>
      <c r="Q644" s="177"/>
      <c r="R644" s="126"/>
    </row>
    <row r="645" spans="4:18" ht="12.75">
      <c r="D645" s="176"/>
      <c r="E645" s="176"/>
      <c r="F645" s="176"/>
      <c r="G645" s="176"/>
      <c r="H645" s="176"/>
      <c r="I645" s="176"/>
      <c r="J645" s="176"/>
      <c r="K645" s="176"/>
      <c r="L645" s="176"/>
      <c r="M645" s="176"/>
      <c r="N645" s="176"/>
      <c r="O645" s="176"/>
      <c r="P645" s="176"/>
      <c r="Q645" s="177"/>
      <c r="R645" s="126"/>
    </row>
    <row r="646" spans="4:18" ht="12.75">
      <c r="D646" s="176"/>
      <c r="E646" s="176"/>
      <c r="F646" s="176"/>
      <c r="G646" s="176"/>
      <c r="H646" s="176"/>
      <c r="I646" s="176"/>
      <c r="J646" s="176"/>
      <c r="K646" s="176"/>
      <c r="L646" s="176"/>
      <c r="M646" s="176"/>
      <c r="N646" s="176"/>
      <c r="O646" s="176"/>
      <c r="P646" s="176"/>
      <c r="Q646" s="177"/>
      <c r="R646" s="126"/>
    </row>
    <row r="647" spans="4:18" ht="12.75">
      <c r="D647" s="176"/>
      <c r="E647" s="176"/>
      <c r="F647" s="176"/>
      <c r="G647" s="176"/>
      <c r="H647" s="176"/>
      <c r="I647" s="176"/>
      <c r="J647" s="176"/>
      <c r="K647" s="176"/>
      <c r="L647" s="176"/>
      <c r="M647" s="176"/>
      <c r="N647" s="176"/>
      <c r="O647" s="176"/>
      <c r="P647" s="176"/>
      <c r="Q647" s="177"/>
      <c r="R647" s="126"/>
    </row>
    <row r="648" spans="4:18" ht="12.75">
      <c r="D648" s="176"/>
      <c r="E648" s="176"/>
      <c r="F648" s="176"/>
      <c r="G648" s="176"/>
      <c r="H648" s="176"/>
      <c r="I648" s="176"/>
      <c r="J648" s="176"/>
      <c r="K648" s="176"/>
      <c r="L648" s="176"/>
      <c r="M648" s="176"/>
      <c r="N648" s="176"/>
      <c r="O648" s="176"/>
      <c r="P648" s="176"/>
      <c r="Q648" s="177"/>
      <c r="R648" s="126"/>
    </row>
    <row r="649" spans="4:18" ht="12.75">
      <c r="D649" s="176"/>
      <c r="E649" s="176"/>
      <c r="F649" s="176"/>
      <c r="G649" s="176"/>
      <c r="H649" s="176"/>
      <c r="I649" s="176"/>
      <c r="J649" s="176"/>
      <c r="K649" s="176"/>
      <c r="L649" s="176"/>
      <c r="M649" s="176"/>
      <c r="N649" s="176"/>
      <c r="O649" s="176"/>
      <c r="P649" s="176"/>
      <c r="Q649" s="177"/>
      <c r="R649" s="126"/>
    </row>
    <row r="650" spans="4:18" ht="12.75">
      <c r="D650" s="176"/>
      <c r="E650" s="176"/>
      <c r="F650" s="176"/>
      <c r="G650" s="176"/>
      <c r="H650" s="176"/>
      <c r="I650" s="176"/>
      <c r="J650" s="176"/>
      <c r="K650" s="176"/>
      <c r="L650" s="176"/>
      <c r="M650" s="176"/>
      <c r="N650" s="176"/>
      <c r="O650" s="176"/>
      <c r="P650" s="176"/>
      <c r="Q650" s="177"/>
      <c r="R650" s="126"/>
    </row>
    <row r="651" spans="4:18" ht="12.75">
      <c r="D651" s="176"/>
      <c r="E651" s="176"/>
      <c r="F651" s="176"/>
      <c r="G651" s="176"/>
      <c r="H651" s="176"/>
      <c r="I651" s="176"/>
      <c r="J651" s="176"/>
      <c r="K651" s="176"/>
      <c r="L651" s="176"/>
      <c r="M651" s="176"/>
      <c r="N651" s="176"/>
      <c r="O651" s="176"/>
      <c r="P651" s="176"/>
      <c r="Q651" s="177"/>
      <c r="R651" s="126"/>
    </row>
    <row r="652" spans="4:18" ht="12.75">
      <c r="D652" s="176"/>
      <c r="E652" s="176"/>
      <c r="F652" s="176"/>
      <c r="G652" s="176"/>
      <c r="H652" s="176"/>
      <c r="I652" s="176"/>
      <c r="J652" s="176"/>
      <c r="K652" s="176"/>
      <c r="L652" s="176"/>
      <c r="M652" s="176"/>
      <c r="N652" s="176"/>
      <c r="O652" s="176"/>
      <c r="P652" s="176"/>
      <c r="Q652" s="177"/>
      <c r="R652" s="126"/>
    </row>
    <row r="653" spans="4:18" ht="12.75">
      <c r="D653" s="176"/>
      <c r="E653" s="176"/>
      <c r="F653" s="176"/>
      <c r="G653" s="176"/>
      <c r="H653" s="176"/>
      <c r="I653" s="176"/>
      <c r="J653" s="176"/>
      <c r="K653" s="176"/>
      <c r="L653" s="176"/>
      <c r="M653" s="176"/>
      <c r="N653" s="176"/>
      <c r="O653" s="176"/>
      <c r="P653" s="176"/>
      <c r="Q653" s="177"/>
      <c r="R653" s="126"/>
    </row>
    <row r="654" spans="4:18" ht="12.75">
      <c r="D654" s="176"/>
      <c r="E654" s="176"/>
      <c r="F654" s="176"/>
      <c r="G654" s="176"/>
      <c r="H654" s="176"/>
      <c r="I654" s="176"/>
      <c r="J654" s="176"/>
      <c r="K654" s="176"/>
      <c r="L654" s="176"/>
      <c r="M654" s="176"/>
      <c r="N654" s="176"/>
      <c r="O654" s="176"/>
      <c r="P654" s="176"/>
      <c r="Q654" s="177"/>
      <c r="R654" s="126"/>
    </row>
    <row r="655" spans="4:18" ht="12.75">
      <c r="D655" s="176"/>
      <c r="E655" s="176"/>
      <c r="F655" s="176"/>
      <c r="G655" s="176"/>
      <c r="H655" s="176"/>
      <c r="I655" s="176"/>
      <c r="J655" s="176"/>
      <c r="K655" s="176"/>
      <c r="L655" s="176"/>
      <c r="M655" s="176"/>
      <c r="N655" s="176"/>
      <c r="O655" s="176"/>
      <c r="P655" s="176"/>
      <c r="Q655" s="177"/>
      <c r="R655" s="126"/>
    </row>
    <row r="656" spans="4:18" ht="12.75">
      <c r="D656" s="176"/>
      <c r="E656" s="176"/>
      <c r="F656" s="176"/>
      <c r="G656" s="176"/>
      <c r="H656" s="176"/>
      <c r="I656" s="176"/>
      <c r="J656" s="176"/>
      <c r="K656" s="176"/>
      <c r="L656" s="176"/>
      <c r="M656" s="176"/>
      <c r="N656" s="176"/>
      <c r="O656" s="176"/>
      <c r="P656" s="176"/>
      <c r="Q656" s="177"/>
      <c r="R656" s="126"/>
    </row>
    <row r="657" spans="4:18" ht="12.75">
      <c r="D657" s="176"/>
      <c r="E657" s="176"/>
      <c r="F657" s="176"/>
      <c r="G657" s="176"/>
      <c r="H657" s="176"/>
      <c r="I657" s="176"/>
      <c r="J657" s="176"/>
      <c r="K657" s="176"/>
      <c r="L657" s="176"/>
      <c r="M657" s="176"/>
      <c r="N657" s="176"/>
      <c r="O657" s="176"/>
      <c r="P657" s="176"/>
      <c r="Q657" s="177"/>
      <c r="R657" s="126"/>
    </row>
    <row r="658" spans="4:18" ht="12.75">
      <c r="D658" s="176"/>
      <c r="E658" s="176"/>
      <c r="F658" s="176"/>
      <c r="G658" s="176"/>
      <c r="H658" s="176"/>
      <c r="I658" s="176"/>
      <c r="J658" s="176"/>
      <c r="K658" s="176"/>
      <c r="L658" s="176"/>
      <c r="M658" s="176"/>
      <c r="N658" s="176"/>
      <c r="O658" s="176"/>
      <c r="P658" s="176"/>
      <c r="Q658" s="177"/>
      <c r="R658" s="126"/>
    </row>
    <row r="659" spans="4:18" ht="12.75">
      <c r="D659" s="176"/>
      <c r="E659" s="176"/>
      <c r="F659" s="176"/>
      <c r="G659" s="176"/>
      <c r="H659" s="176"/>
      <c r="I659" s="176"/>
      <c r="J659" s="176"/>
      <c r="K659" s="176"/>
      <c r="L659" s="176"/>
      <c r="M659" s="176"/>
      <c r="N659" s="176"/>
      <c r="O659" s="176"/>
      <c r="P659" s="176"/>
      <c r="Q659" s="177"/>
      <c r="R659" s="126"/>
    </row>
    <row r="660" spans="4:18" ht="12.75">
      <c r="D660" s="176"/>
      <c r="E660" s="176"/>
      <c r="F660" s="176"/>
      <c r="G660" s="176"/>
      <c r="H660" s="176"/>
      <c r="I660" s="176"/>
      <c r="J660" s="176"/>
      <c r="K660" s="176"/>
      <c r="L660" s="176"/>
      <c r="M660" s="176"/>
      <c r="N660" s="176"/>
      <c r="O660" s="176"/>
      <c r="P660" s="176"/>
      <c r="Q660" s="177"/>
      <c r="R660" s="126"/>
    </row>
    <row r="661" spans="4:18" ht="12.75">
      <c r="D661" s="176"/>
      <c r="E661" s="176"/>
      <c r="F661" s="176"/>
      <c r="G661" s="176"/>
      <c r="H661" s="176"/>
      <c r="I661" s="176"/>
      <c r="J661" s="176"/>
      <c r="K661" s="176"/>
      <c r="L661" s="176"/>
      <c r="M661" s="176"/>
      <c r="N661" s="176"/>
      <c r="O661" s="176"/>
      <c r="P661" s="176"/>
      <c r="Q661" s="177"/>
      <c r="R661" s="126"/>
    </row>
    <row r="662" spans="4:18" ht="12.75">
      <c r="D662" s="176"/>
      <c r="E662" s="176"/>
      <c r="F662" s="176"/>
      <c r="G662" s="176"/>
      <c r="H662" s="176"/>
      <c r="I662" s="176"/>
      <c r="J662" s="176"/>
      <c r="K662" s="176"/>
      <c r="L662" s="176"/>
      <c r="M662" s="176"/>
      <c r="N662" s="176"/>
      <c r="O662" s="176"/>
      <c r="P662" s="176"/>
      <c r="Q662" s="177"/>
      <c r="R662" s="126"/>
    </row>
    <row r="663" spans="4:18" ht="12.75">
      <c r="D663" s="176"/>
      <c r="E663" s="176"/>
      <c r="F663" s="176"/>
      <c r="G663" s="176"/>
      <c r="H663" s="176"/>
      <c r="I663" s="176"/>
      <c r="J663" s="176"/>
      <c r="K663" s="176"/>
      <c r="L663" s="176"/>
      <c r="M663" s="176"/>
      <c r="N663" s="176"/>
      <c r="O663" s="176"/>
      <c r="P663" s="176"/>
      <c r="Q663" s="177"/>
      <c r="R663" s="126"/>
    </row>
    <row r="664" spans="4:18" ht="12.75">
      <c r="D664" s="176"/>
      <c r="E664" s="176"/>
      <c r="F664" s="176"/>
      <c r="G664" s="176"/>
      <c r="H664" s="176"/>
      <c r="I664" s="176"/>
      <c r="J664" s="176"/>
      <c r="K664" s="176"/>
      <c r="L664" s="176"/>
      <c r="M664" s="176"/>
      <c r="N664" s="176"/>
      <c r="O664" s="176"/>
      <c r="P664" s="176"/>
      <c r="Q664" s="177"/>
      <c r="R664" s="126"/>
    </row>
    <row r="665" spans="4:18" ht="12.75">
      <c r="D665" s="176"/>
      <c r="E665" s="176"/>
      <c r="F665" s="176"/>
      <c r="G665" s="176"/>
      <c r="H665" s="176"/>
      <c r="I665" s="176"/>
      <c r="J665" s="176"/>
      <c r="K665" s="176"/>
      <c r="L665" s="176"/>
      <c r="M665" s="176"/>
      <c r="N665" s="176"/>
      <c r="O665" s="176"/>
      <c r="P665" s="176"/>
      <c r="Q665" s="177"/>
      <c r="R665" s="126"/>
    </row>
    <row r="666" spans="4:18" ht="12.75">
      <c r="D666" s="176"/>
      <c r="E666" s="176"/>
      <c r="F666" s="176"/>
      <c r="G666" s="176"/>
      <c r="H666" s="176"/>
      <c r="I666" s="176"/>
      <c r="J666" s="176"/>
      <c r="K666" s="176"/>
      <c r="L666" s="176"/>
      <c r="M666" s="176"/>
      <c r="N666" s="176"/>
      <c r="O666" s="176"/>
      <c r="P666" s="176"/>
      <c r="Q666" s="177"/>
      <c r="R666" s="126"/>
    </row>
    <row r="667" spans="4:18" ht="12.75">
      <c r="D667" s="176"/>
      <c r="E667" s="176"/>
      <c r="F667" s="176"/>
      <c r="G667" s="176"/>
      <c r="H667" s="176"/>
      <c r="I667" s="176"/>
      <c r="J667" s="176"/>
      <c r="K667" s="176"/>
      <c r="L667" s="176"/>
      <c r="M667" s="176"/>
      <c r="N667" s="176"/>
      <c r="O667" s="176"/>
      <c r="P667" s="176"/>
      <c r="Q667" s="177"/>
      <c r="R667" s="126"/>
    </row>
    <row r="668" spans="4:18" ht="12.75">
      <c r="D668" s="176"/>
      <c r="E668" s="176"/>
      <c r="F668" s="176"/>
      <c r="G668" s="176"/>
      <c r="H668" s="176"/>
      <c r="I668" s="176"/>
      <c r="J668" s="176"/>
      <c r="K668" s="176"/>
      <c r="L668" s="176"/>
      <c r="M668" s="176"/>
      <c r="N668" s="176"/>
      <c r="O668" s="176"/>
      <c r="P668" s="176"/>
      <c r="Q668" s="177"/>
      <c r="R668" s="126"/>
    </row>
    <row r="669" spans="4:18" ht="12.75">
      <c r="D669" s="176"/>
      <c r="E669" s="176"/>
      <c r="F669" s="176"/>
      <c r="G669" s="176"/>
      <c r="H669" s="176"/>
      <c r="I669" s="176"/>
      <c r="J669" s="176"/>
      <c r="K669" s="176"/>
      <c r="L669" s="176"/>
      <c r="M669" s="176"/>
      <c r="N669" s="176"/>
      <c r="O669" s="176"/>
      <c r="P669" s="176"/>
      <c r="Q669" s="177"/>
      <c r="R669" s="126"/>
    </row>
    <row r="670" spans="4:18" ht="12.75">
      <c r="D670" s="176"/>
      <c r="E670" s="176"/>
      <c r="F670" s="176"/>
      <c r="G670" s="176"/>
      <c r="H670" s="176"/>
      <c r="I670" s="176"/>
      <c r="J670" s="176"/>
      <c r="K670" s="176"/>
      <c r="L670" s="176"/>
      <c r="M670" s="176"/>
      <c r="N670" s="176"/>
      <c r="O670" s="176"/>
      <c r="P670" s="176"/>
      <c r="Q670" s="177"/>
      <c r="R670" s="126"/>
    </row>
    <row r="671" spans="4:18" ht="12.75">
      <c r="D671" s="176"/>
      <c r="E671" s="176"/>
      <c r="F671" s="176"/>
      <c r="G671" s="176"/>
      <c r="H671" s="176"/>
      <c r="I671" s="176"/>
      <c r="J671" s="176"/>
      <c r="K671" s="176"/>
      <c r="L671" s="176"/>
      <c r="M671" s="176"/>
      <c r="N671" s="176"/>
      <c r="O671" s="176"/>
      <c r="P671" s="176"/>
      <c r="Q671" s="177"/>
      <c r="R671" s="126"/>
    </row>
    <row r="672" spans="4:18" ht="12.75">
      <c r="D672" s="176"/>
      <c r="E672" s="176"/>
      <c r="F672" s="176"/>
      <c r="G672" s="176"/>
      <c r="H672" s="176"/>
      <c r="I672" s="176"/>
      <c r="J672" s="176"/>
      <c r="K672" s="176"/>
      <c r="L672" s="176"/>
      <c r="M672" s="176"/>
      <c r="N672" s="176"/>
      <c r="O672" s="176"/>
      <c r="P672" s="176"/>
      <c r="Q672" s="177"/>
      <c r="R672" s="126"/>
    </row>
    <row r="673" spans="4:18" ht="12.75">
      <c r="D673" s="176"/>
      <c r="E673" s="176"/>
      <c r="F673" s="176"/>
      <c r="G673" s="176"/>
      <c r="H673" s="176"/>
      <c r="I673" s="176"/>
      <c r="J673" s="176"/>
      <c r="K673" s="176"/>
      <c r="L673" s="176"/>
      <c r="M673" s="176"/>
      <c r="N673" s="176"/>
      <c r="O673" s="176"/>
      <c r="P673" s="176"/>
      <c r="Q673" s="177"/>
      <c r="R673" s="126"/>
    </row>
    <row r="674" spans="4:18" ht="12.75">
      <c r="D674" s="176"/>
      <c r="E674" s="176"/>
      <c r="F674" s="176"/>
      <c r="G674" s="176"/>
      <c r="H674" s="176"/>
      <c r="I674" s="176"/>
      <c r="J674" s="176"/>
      <c r="K674" s="176"/>
      <c r="L674" s="176"/>
      <c r="M674" s="176"/>
      <c r="N674" s="176"/>
      <c r="O674" s="176"/>
      <c r="P674" s="176"/>
      <c r="Q674" s="177"/>
      <c r="R674" s="126"/>
    </row>
    <row r="675" spans="4:18" ht="12.75">
      <c r="D675" s="176"/>
      <c r="E675" s="176"/>
      <c r="F675" s="176"/>
      <c r="G675" s="176"/>
      <c r="H675" s="176"/>
      <c r="I675" s="176"/>
      <c r="J675" s="176"/>
      <c r="K675" s="176"/>
      <c r="L675" s="176"/>
      <c r="M675" s="176"/>
      <c r="N675" s="176"/>
      <c r="O675" s="176"/>
      <c r="P675" s="176"/>
      <c r="Q675" s="177"/>
      <c r="R675" s="126"/>
    </row>
    <row r="676" spans="4:18" ht="12.75">
      <c r="D676" s="176"/>
      <c r="E676" s="176"/>
      <c r="F676" s="176"/>
      <c r="G676" s="176"/>
      <c r="H676" s="176"/>
      <c r="I676" s="176"/>
      <c r="J676" s="176"/>
      <c r="K676" s="176"/>
      <c r="L676" s="176"/>
      <c r="M676" s="176"/>
      <c r="N676" s="176"/>
      <c r="O676" s="176"/>
      <c r="P676" s="176"/>
      <c r="Q676" s="177"/>
      <c r="R676" s="126"/>
    </row>
    <row r="677" spans="4:18" ht="12.75">
      <c r="D677" s="176"/>
      <c r="E677" s="176"/>
      <c r="F677" s="176"/>
      <c r="G677" s="176"/>
      <c r="H677" s="176"/>
      <c r="I677" s="176"/>
      <c r="J677" s="176"/>
      <c r="K677" s="176"/>
      <c r="L677" s="176"/>
      <c r="M677" s="176"/>
      <c r="N677" s="176"/>
      <c r="O677" s="176"/>
      <c r="P677" s="176"/>
      <c r="Q677" s="177"/>
      <c r="R677" s="126"/>
    </row>
    <row r="678" spans="4:18" ht="12.75">
      <c r="D678" s="176"/>
      <c r="E678" s="176"/>
      <c r="F678" s="176"/>
      <c r="G678" s="176"/>
      <c r="H678" s="176"/>
      <c r="I678" s="176"/>
      <c r="J678" s="176"/>
      <c r="K678" s="176"/>
      <c r="L678" s="176"/>
      <c r="M678" s="176"/>
      <c r="N678" s="176"/>
      <c r="O678" s="176"/>
      <c r="P678" s="176"/>
      <c r="Q678" s="177"/>
      <c r="R678" s="126"/>
    </row>
    <row r="679" spans="4:18" ht="12.75">
      <c r="D679" s="176"/>
      <c r="E679" s="176"/>
      <c r="F679" s="176"/>
      <c r="G679" s="176"/>
      <c r="H679" s="176"/>
      <c r="I679" s="176"/>
      <c r="J679" s="176"/>
      <c r="K679" s="176"/>
      <c r="L679" s="176"/>
      <c r="M679" s="176"/>
      <c r="N679" s="176"/>
      <c r="O679" s="176"/>
      <c r="P679" s="176"/>
      <c r="Q679" s="177"/>
      <c r="R679" s="126"/>
    </row>
    <row r="680" spans="4:18" ht="12.75">
      <c r="D680" s="176"/>
      <c r="E680" s="176"/>
      <c r="F680" s="176"/>
      <c r="G680" s="176"/>
      <c r="H680" s="176"/>
      <c r="I680" s="176"/>
      <c r="J680" s="176"/>
      <c r="K680" s="176"/>
      <c r="L680" s="176"/>
      <c r="M680" s="176"/>
      <c r="N680" s="176"/>
      <c r="O680" s="176"/>
      <c r="P680" s="176"/>
      <c r="Q680" s="177"/>
      <c r="R680" s="126"/>
    </row>
    <row r="681" spans="4:18" ht="12.75">
      <c r="D681" s="176"/>
      <c r="E681" s="176"/>
      <c r="F681" s="176"/>
      <c r="G681" s="176"/>
      <c r="H681" s="176"/>
      <c r="I681" s="176"/>
      <c r="J681" s="176"/>
      <c r="K681" s="176"/>
      <c r="L681" s="176"/>
      <c r="M681" s="176"/>
      <c r="N681" s="176"/>
      <c r="O681" s="176"/>
      <c r="P681" s="176"/>
      <c r="Q681" s="177"/>
      <c r="R681" s="126"/>
    </row>
    <row r="682" spans="4:18" ht="12.75">
      <c r="D682" s="176"/>
      <c r="E682" s="176"/>
      <c r="F682" s="176"/>
      <c r="G682" s="176"/>
      <c r="H682" s="176"/>
      <c r="I682" s="176"/>
      <c r="J682" s="176"/>
      <c r="K682" s="176"/>
      <c r="L682" s="176"/>
      <c r="M682" s="176"/>
      <c r="N682" s="176"/>
      <c r="O682" s="176"/>
      <c r="P682" s="176"/>
      <c r="Q682" s="177"/>
      <c r="R682" s="126"/>
    </row>
    <row r="683" spans="4:18" ht="12.75">
      <c r="D683" s="176"/>
      <c r="E683" s="176"/>
      <c r="F683" s="176"/>
      <c r="G683" s="176"/>
      <c r="H683" s="176"/>
      <c r="I683" s="176"/>
      <c r="J683" s="176"/>
      <c r="K683" s="176"/>
      <c r="L683" s="176"/>
      <c r="M683" s="176"/>
      <c r="N683" s="176"/>
      <c r="O683" s="176"/>
      <c r="P683" s="176"/>
      <c r="Q683" s="177"/>
      <c r="R683" s="126"/>
    </row>
    <row r="684" spans="4:18" ht="12.75">
      <c r="D684" s="176"/>
      <c r="E684" s="176"/>
      <c r="F684" s="176"/>
      <c r="G684" s="176"/>
      <c r="H684" s="176"/>
      <c r="I684" s="176"/>
      <c r="J684" s="176"/>
      <c r="K684" s="176"/>
      <c r="L684" s="176"/>
      <c r="M684" s="176"/>
      <c r="N684" s="176"/>
      <c r="O684" s="176"/>
      <c r="P684" s="176"/>
      <c r="Q684" s="177"/>
      <c r="R684" s="126"/>
    </row>
    <row r="685" spans="4:18" ht="12.75">
      <c r="D685" s="176"/>
      <c r="E685" s="176"/>
      <c r="F685" s="176"/>
      <c r="G685" s="176"/>
      <c r="H685" s="176"/>
      <c r="I685" s="176"/>
      <c r="J685" s="176"/>
      <c r="K685" s="176"/>
      <c r="L685" s="176"/>
      <c r="M685" s="176"/>
      <c r="N685" s="176"/>
      <c r="O685" s="176"/>
      <c r="P685" s="176"/>
      <c r="Q685" s="177"/>
      <c r="R685" s="126"/>
    </row>
    <row r="686" spans="4:18" ht="12.75">
      <c r="D686" s="176"/>
      <c r="E686" s="176"/>
      <c r="F686" s="176"/>
      <c r="G686" s="176"/>
      <c r="H686" s="176"/>
      <c r="I686" s="176"/>
      <c r="J686" s="176"/>
      <c r="K686" s="176"/>
      <c r="L686" s="176"/>
      <c r="M686" s="176"/>
      <c r="N686" s="176"/>
      <c r="O686" s="176"/>
      <c r="P686" s="176"/>
      <c r="Q686" s="177"/>
      <c r="R686" s="126"/>
    </row>
    <row r="687" spans="4:18" ht="12.75">
      <c r="D687" s="176"/>
      <c r="E687" s="176"/>
      <c r="F687" s="176"/>
      <c r="G687" s="176"/>
      <c r="H687" s="176"/>
      <c r="I687" s="176"/>
      <c r="J687" s="176"/>
      <c r="K687" s="176"/>
      <c r="L687" s="176"/>
      <c r="M687" s="176"/>
      <c r="N687" s="176"/>
      <c r="O687" s="176"/>
      <c r="P687" s="176"/>
      <c r="Q687" s="177"/>
      <c r="R687" s="126"/>
    </row>
    <row r="688" spans="4:18" ht="12.75">
      <c r="D688" s="176"/>
      <c r="E688" s="176"/>
      <c r="F688" s="176"/>
      <c r="G688" s="176"/>
      <c r="H688" s="176"/>
      <c r="I688" s="176"/>
      <c r="J688" s="176"/>
      <c r="K688" s="176"/>
      <c r="L688" s="176"/>
      <c r="M688" s="176"/>
      <c r="N688" s="176"/>
      <c r="O688" s="176"/>
      <c r="P688" s="176"/>
      <c r="Q688" s="177"/>
      <c r="R688" s="126"/>
    </row>
    <row r="689" spans="4:18" ht="12.75">
      <c r="D689" s="176"/>
      <c r="E689" s="176"/>
      <c r="F689" s="176"/>
      <c r="G689" s="176"/>
      <c r="H689" s="176"/>
      <c r="I689" s="176"/>
      <c r="J689" s="176"/>
      <c r="K689" s="176"/>
      <c r="L689" s="176"/>
      <c r="M689" s="176"/>
      <c r="N689" s="176"/>
      <c r="O689" s="176"/>
      <c r="P689" s="176"/>
      <c r="Q689" s="177"/>
      <c r="R689" s="126"/>
    </row>
    <row r="690" spans="4:18" ht="12.75">
      <c r="D690" s="176"/>
      <c r="E690" s="176"/>
      <c r="F690" s="176"/>
      <c r="G690" s="176"/>
      <c r="H690" s="176"/>
      <c r="I690" s="176"/>
      <c r="J690" s="176"/>
      <c r="K690" s="176"/>
      <c r="L690" s="176"/>
      <c r="M690" s="176"/>
      <c r="N690" s="176"/>
      <c r="O690" s="176"/>
      <c r="P690" s="176"/>
      <c r="Q690" s="177"/>
      <c r="R690" s="126"/>
    </row>
    <row r="691" spans="4:18" ht="12.75">
      <c r="D691" s="176"/>
      <c r="E691" s="176"/>
      <c r="F691" s="176"/>
      <c r="G691" s="176"/>
      <c r="H691" s="176"/>
      <c r="I691" s="176"/>
      <c r="J691" s="176"/>
      <c r="K691" s="176"/>
      <c r="L691" s="176"/>
      <c r="M691" s="176"/>
      <c r="N691" s="176"/>
      <c r="O691" s="176"/>
      <c r="P691" s="176"/>
      <c r="Q691" s="177"/>
      <c r="R691" s="126"/>
    </row>
    <row r="692" spans="4:18" ht="12.75">
      <c r="D692" s="176"/>
      <c r="E692" s="176"/>
      <c r="F692" s="176"/>
      <c r="G692" s="176"/>
      <c r="H692" s="176"/>
      <c r="I692" s="176"/>
      <c r="J692" s="176"/>
      <c r="K692" s="176"/>
      <c r="L692" s="176"/>
      <c r="M692" s="176"/>
      <c r="N692" s="176"/>
      <c r="O692" s="176"/>
      <c r="P692" s="176"/>
      <c r="Q692" s="177"/>
      <c r="R692" s="126"/>
    </row>
    <row r="693" spans="4:18" ht="12.75">
      <c r="D693" s="176"/>
      <c r="E693" s="176"/>
      <c r="F693" s="176"/>
      <c r="G693" s="176"/>
      <c r="H693" s="176"/>
      <c r="I693" s="176"/>
      <c r="J693" s="176"/>
      <c r="K693" s="176"/>
      <c r="L693" s="176"/>
      <c r="M693" s="176"/>
      <c r="N693" s="176"/>
      <c r="O693" s="176"/>
      <c r="P693" s="176"/>
      <c r="Q693" s="177"/>
      <c r="R693" s="126"/>
    </row>
    <row r="694" spans="4:18" ht="12.75">
      <c r="D694" s="176"/>
      <c r="E694" s="176"/>
      <c r="F694" s="176"/>
      <c r="G694" s="176"/>
      <c r="H694" s="176"/>
      <c r="I694" s="176"/>
      <c r="J694" s="176"/>
      <c r="K694" s="176"/>
      <c r="L694" s="176"/>
      <c r="M694" s="176"/>
      <c r="N694" s="176"/>
      <c r="O694" s="176"/>
      <c r="P694" s="176"/>
      <c r="Q694" s="177"/>
      <c r="R694" s="126"/>
    </row>
    <row r="695" spans="4:18" ht="12.75">
      <c r="D695" s="176"/>
      <c r="E695" s="176"/>
      <c r="F695" s="176"/>
      <c r="G695" s="176"/>
      <c r="H695" s="176"/>
      <c r="I695" s="176"/>
      <c r="J695" s="176"/>
      <c r="K695" s="176"/>
      <c r="L695" s="176"/>
      <c r="M695" s="176"/>
      <c r="N695" s="176"/>
      <c r="O695" s="176"/>
      <c r="P695" s="176"/>
      <c r="Q695" s="177"/>
      <c r="R695" s="126"/>
    </row>
    <row r="696" spans="4:18" ht="12.75">
      <c r="D696" s="176"/>
      <c r="E696" s="176"/>
      <c r="F696" s="176"/>
      <c r="G696" s="176"/>
      <c r="H696" s="176"/>
      <c r="I696" s="176"/>
      <c r="J696" s="176"/>
      <c r="K696" s="176"/>
      <c r="L696" s="176"/>
      <c r="M696" s="176"/>
      <c r="N696" s="176"/>
      <c r="O696" s="176"/>
      <c r="P696" s="176"/>
      <c r="Q696" s="177"/>
      <c r="R696" s="126"/>
    </row>
    <row r="697" spans="4:18" ht="12.75">
      <c r="D697" s="176"/>
      <c r="E697" s="176"/>
      <c r="F697" s="176"/>
      <c r="G697" s="176"/>
      <c r="H697" s="176"/>
      <c r="I697" s="176"/>
      <c r="J697" s="176"/>
      <c r="K697" s="176"/>
      <c r="L697" s="176"/>
      <c r="M697" s="176"/>
      <c r="N697" s="176"/>
      <c r="O697" s="176"/>
      <c r="P697" s="176"/>
      <c r="Q697" s="177"/>
      <c r="R697" s="126"/>
    </row>
    <row r="698" spans="4:18" ht="12.75">
      <c r="D698" s="176"/>
      <c r="E698" s="176"/>
      <c r="F698" s="176"/>
      <c r="G698" s="176"/>
      <c r="H698" s="176"/>
      <c r="I698" s="176"/>
      <c r="J698" s="176"/>
      <c r="K698" s="176"/>
      <c r="L698" s="176"/>
      <c r="M698" s="176"/>
      <c r="N698" s="176"/>
      <c r="O698" s="176"/>
      <c r="P698" s="176"/>
      <c r="Q698" s="177"/>
      <c r="R698" s="126"/>
    </row>
    <row r="699" spans="4:18" ht="12.75">
      <c r="D699" s="176"/>
      <c r="E699" s="176"/>
      <c r="F699" s="176"/>
      <c r="G699" s="176"/>
      <c r="H699" s="176"/>
      <c r="I699" s="176"/>
      <c r="J699" s="176"/>
      <c r="K699" s="176"/>
      <c r="L699" s="176"/>
      <c r="M699" s="176"/>
      <c r="N699" s="176"/>
      <c r="O699" s="176"/>
      <c r="P699" s="176"/>
      <c r="Q699" s="177"/>
      <c r="R699" s="126"/>
    </row>
    <row r="700" spans="4:18" ht="12.75">
      <c r="D700" s="176"/>
      <c r="E700" s="176"/>
      <c r="F700" s="176"/>
      <c r="G700" s="176"/>
      <c r="H700" s="176"/>
      <c r="I700" s="176"/>
      <c r="J700" s="176"/>
      <c r="K700" s="176"/>
      <c r="L700" s="176"/>
      <c r="M700" s="176"/>
      <c r="N700" s="176"/>
      <c r="O700" s="176"/>
      <c r="P700" s="176"/>
      <c r="Q700" s="177"/>
      <c r="R700" s="126"/>
    </row>
    <row r="701" spans="4:18" ht="12.75">
      <c r="D701" s="176"/>
      <c r="E701" s="176"/>
      <c r="F701" s="176"/>
      <c r="G701" s="176"/>
      <c r="H701" s="176"/>
      <c r="I701" s="176"/>
      <c r="J701" s="176"/>
      <c r="K701" s="176"/>
      <c r="L701" s="176"/>
      <c r="M701" s="176"/>
      <c r="N701" s="176"/>
      <c r="O701" s="176"/>
      <c r="P701" s="176"/>
      <c r="Q701" s="177"/>
      <c r="R701" s="126"/>
    </row>
    <row r="702" spans="4:18" ht="12.75">
      <c r="D702" s="176"/>
      <c r="E702" s="176"/>
      <c r="F702" s="176"/>
      <c r="G702" s="176"/>
      <c r="H702" s="176"/>
      <c r="I702" s="176"/>
      <c r="J702" s="176"/>
      <c r="K702" s="176"/>
      <c r="L702" s="176"/>
      <c r="M702" s="176"/>
      <c r="N702" s="176"/>
      <c r="O702" s="176"/>
      <c r="P702" s="176"/>
      <c r="Q702" s="177"/>
      <c r="R702" s="126"/>
    </row>
    <row r="703" spans="4:18" ht="12.75">
      <c r="D703" s="176"/>
      <c r="E703" s="176"/>
      <c r="F703" s="176"/>
      <c r="G703" s="176"/>
      <c r="H703" s="176"/>
      <c r="I703" s="176"/>
      <c r="J703" s="176"/>
      <c r="K703" s="176"/>
      <c r="L703" s="176"/>
      <c r="M703" s="176"/>
      <c r="N703" s="176"/>
      <c r="O703" s="176"/>
      <c r="P703" s="176"/>
      <c r="Q703" s="177"/>
      <c r="R703" s="126"/>
    </row>
    <row r="704" spans="4:18" ht="12.75">
      <c r="D704" s="176"/>
      <c r="E704" s="176"/>
      <c r="F704" s="176"/>
      <c r="G704" s="176"/>
      <c r="H704" s="176"/>
      <c r="I704" s="176"/>
      <c r="J704" s="176"/>
      <c r="K704" s="176"/>
      <c r="L704" s="176"/>
      <c r="M704" s="176"/>
      <c r="N704" s="176"/>
      <c r="O704" s="176"/>
      <c r="P704" s="176"/>
      <c r="Q704" s="177"/>
      <c r="R704" s="126"/>
    </row>
    <row r="705" spans="4:18" ht="12.75">
      <c r="D705" s="176"/>
      <c r="E705" s="176"/>
      <c r="F705" s="176"/>
      <c r="G705" s="176"/>
      <c r="H705" s="176"/>
      <c r="I705" s="176"/>
      <c r="J705" s="176"/>
      <c r="K705" s="176"/>
      <c r="L705" s="176"/>
      <c r="M705" s="176"/>
      <c r="N705" s="176"/>
      <c r="O705" s="176"/>
      <c r="P705" s="176"/>
      <c r="Q705" s="177"/>
      <c r="R705" s="126"/>
    </row>
    <row r="706" spans="4:18" ht="12.75">
      <c r="D706" s="176"/>
      <c r="E706" s="176"/>
      <c r="F706" s="176"/>
      <c r="G706" s="176"/>
      <c r="H706" s="176"/>
      <c r="I706" s="176"/>
      <c r="J706" s="176"/>
      <c r="K706" s="176"/>
      <c r="L706" s="176"/>
      <c r="M706" s="176"/>
      <c r="N706" s="176"/>
      <c r="O706" s="176"/>
      <c r="P706" s="176"/>
      <c r="Q706" s="177"/>
      <c r="R706" s="126"/>
    </row>
    <row r="707" spans="4:18" ht="12.75">
      <c r="D707" s="176"/>
      <c r="E707" s="176"/>
      <c r="F707" s="176"/>
      <c r="G707" s="176"/>
      <c r="H707" s="176"/>
      <c r="I707" s="176"/>
      <c r="J707" s="176"/>
      <c r="K707" s="176"/>
      <c r="L707" s="176"/>
      <c r="M707" s="176"/>
      <c r="N707" s="176"/>
      <c r="O707" s="176"/>
      <c r="P707" s="176"/>
      <c r="Q707" s="177"/>
      <c r="R707" s="126"/>
    </row>
    <row r="708" spans="4:18" ht="12.75">
      <c r="D708" s="176"/>
      <c r="E708" s="176"/>
      <c r="F708" s="176"/>
      <c r="G708" s="176"/>
      <c r="H708" s="176"/>
      <c r="I708" s="176"/>
      <c r="J708" s="176"/>
      <c r="K708" s="176"/>
      <c r="L708" s="176"/>
      <c r="M708" s="176"/>
      <c r="N708" s="176"/>
      <c r="O708" s="176"/>
      <c r="P708" s="176"/>
      <c r="Q708" s="177"/>
      <c r="R708" s="126"/>
    </row>
    <row r="709" spans="4:18" ht="12.75">
      <c r="D709" s="176"/>
      <c r="E709" s="176"/>
      <c r="F709" s="176"/>
      <c r="G709" s="176"/>
      <c r="H709" s="176"/>
      <c r="I709" s="176"/>
      <c r="J709" s="176"/>
      <c r="K709" s="176"/>
      <c r="L709" s="176"/>
      <c r="M709" s="176"/>
      <c r="N709" s="176"/>
      <c r="O709" s="176"/>
      <c r="P709" s="176"/>
      <c r="Q709" s="177"/>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&amp;L51EF631D&amp;C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0" customFormat="1" ht="24.75" customHeight="1">
      <c r="A2" s="291" t="s">
        <v>62</v>
      </c>
      <c r="B2" s="244" t="s">
        <v>98</v>
      </c>
      <c r="C2" s="245"/>
      <c r="D2" s="244" t="s">
        <v>171</v>
      </c>
      <c r="E2" s="245"/>
      <c r="F2" s="291" t="s">
        <v>170</v>
      </c>
      <c r="G2" s="291"/>
      <c r="H2" s="291"/>
      <c r="I2" s="291"/>
      <c r="J2" s="291"/>
      <c r="K2" s="301" t="s">
        <v>172</v>
      </c>
      <c r="L2" s="179"/>
    </row>
    <row r="3" spans="1:12" s="180" customFormat="1" ht="24.75" customHeight="1">
      <c r="A3" s="291"/>
      <c r="B3" s="246"/>
      <c r="C3" s="247"/>
      <c r="D3" s="246"/>
      <c r="E3" s="247"/>
      <c r="F3" s="291" t="s">
        <v>53</v>
      </c>
      <c r="G3" s="291" t="s">
        <v>68</v>
      </c>
      <c r="H3" s="291"/>
      <c r="I3" s="291"/>
      <c r="J3" s="291"/>
      <c r="K3" s="301"/>
      <c r="L3" s="179"/>
    </row>
    <row r="4" spans="1:12" s="180" customFormat="1" ht="63.75" customHeight="1">
      <c r="A4" s="291"/>
      <c r="B4" s="248"/>
      <c r="C4" s="249"/>
      <c r="D4" s="81" t="s">
        <v>53</v>
      </c>
      <c r="E4" s="82" t="s">
        <v>153</v>
      </c>
      <c r="F4" s="291"/>
      <c r="G4" s="142" t="s">
        <v>102</v>
      </c>
      <c r="H4" s="142" t="s">
        <v>984</v>
      </c>
      <c r="I4" s="142" t="s">
        <v>234</v>
      </c>
      <c r="J4" s="142" t="s">
        <v>979</v>
      </c>
      <c r="K4" s="301"/>
      <c r="L4" s="179"/>
    </row>
    <row r="5" spans="1:12" ht="12.75" customHeight="1">
      <c r="A5" s="6" t="s">
        <v>56</v>
      </c>
      <c r="B5" s="297" t="s">
        <v>57</v>
      </c>
      <c r="C5" s="298"/>
      <c r="D5" s="7">
        <v>1</v>
      </c>
      <c r="E5" s="86">
        <v>2</v>
      </c>
      <c r="F5" s="7">
        <v>3</v>
      </c>
      <c r="G5" s="7">
        <v>4</v>
      </c>
      <c r="H5" s="7">
        <v>5</v>
      </c>
      <c r="I5" s="7">
        <v>6</v>
      </c>
      <c r="J5" s="7">
        <v>7</v>
      </c>
      <c r="K5" s="7">
        <v>8</v>
      </c>
      <c r="L5" s="179"/>
    </row>
    <row r="6" spans="1:12" ht="26.25" customHeight="1">
      <c r="A6" s="7">
        <v>1</v>
      </c>
      <c r="B6" s="302" t="s">
        <v>980</v>
      </c>
      <c r="C6" s="303"/>
      <c r="D6" s="115">
        <v>687</v>
      </c>
      <c r="E6" s="115">
        <v>668</v>
      </c>
      <c r="F6" s="115">
        <v>677</v>
      </c>
      <c r="G6" s="115">
        <v>2</v>
      </c>
      <c r="H6" s="115">
        <v>643</v>
      </c>
      <c r="I6" s="115">
        <v>13</v>
      </c>
      <c r="J6" s="115">
        <v>3</v>
      </c>
      <c r="K6" s="115">
        <v>10</v>
      </c>
      <c r="L6" s="179"/>
    </row>
    <row r="7" spans="1:13" ht="16.5" customHeight="1">
      <c r="A7" s="7">
        <v>2</v>
      </c>
      <c r="B7" s="288" t="s">
        <v>7</v>
      </c>
      <c r="C7" s="143" t="s">
        <v>101</v>
      </c>
      <c r="D7" s="115"/>
      <c r="E7" s="115"/>
      <c r="F7" s="115"/>
      <c r="G7" s="115"/>
      <c r="H7" s="115"/>
      <c r="I7" s="115"/>
      <c r="J7" s="115"/>
      <c r="K7" s="115"/>
      <c r="L7" s="179"/>
      <c r="M7" s="113"/>
    </row>
    <row r="8" spans="1:13" ht="16.5" customHeight="1">
      <c r="A8" s="7">
        <v>3</v>
      </c>
      <c r="B8" s="299"/>
      <c r="C8" s="143" t="s">
        <v>99</v>
      </c>
      <c r="D8" s="115"/>
      <c r="E8" s="115"/>
      <c r="F8" s="115"/>
      <c r="G8" s="115"/>
      <c r="H8" s="115"/>
      <c r="I8" s="115"/>
      <c r="J8" s="115"/>
      <c r="K8" s="115"/>
      <c r="L8" s="179"/>
      <c r="M8" s="113"/>
    </row>
    <row r="9" spans="1:13" ht="16.5" customHeight="1">
      <c r="A9" s="7">
        <v>4</v>
      </c>
      <c r="B9" s="289"/>
      <c r="C9" s="143" t="s">
        <v>100</v>
      </c>
      <c r="D9" s="115">
        <v>2</v>
      </c>
      <c r="E9" s="115">
        <v>2</v>
      </c>
      <c r="F9" s="115">
        <v>2</v>
      </c>
      <c r="G9" s="115"/>
      <c r="H9" s="115">
        <v>1</v>
      </c>
      <c r="I9" s="115">
        <v>1</v>
      </c>
      <c r="J9" s="115"/>
      <c r="K9" s="115"/>
      <c r="L9" s="179"/>
      <c r="M9" s="113"/>
    </row>
    <row r="10" spans="1:13" ht="16.5" customHeight="1">
      <c r="A10" s="7">
        <v>5</v>
      </c>
      <c r="B10" s="293" t="s">
        <v>8</v>
      </c>
      <c r="C10" s="294"/>
      <c r="D10" s="115"/>
      <c r="E10" s="115"/>
      <c r="F10" s="115"/>
      <c r="G10" s="115"/>
      <c r="H10" s="115"/>
      <c r="I10" s="115"/>
      <c r="J10" s="115"/>
      <c r="K10" s="115"/>
      <c r="L10" s="179"/>
      <c r="M10" s="113"/>
    </row>
    <row r="11" spans="1:13" ht="16.5" customHeight="1">
      <c r="A11" s="7">
        <v>6</v>
      </c>
      <c r="B11" s="293" t="s">
        <v>9</v>
      </c>
      <c r="C11" s="294"/>
      <c r="D11" s="115"/>
      <c r="E11" s="115"/>
      <c r="F11" s="115"/>
      <c r="G11" s="115"/>
      <c r="H11" s="115"/>
      <c r="I11" s="115"/>
      <c r="J11" s="115"/>
      <c r="K11" s="115"/>
      <c r="L11" s="179"/>
      <c r="M11" s="113"/>
    </row>
    <row r="12" spans="1:12" s="113" customFormat="1" ht="16.5" customHeight="1">
      <c r="A12" s="7">
        <v>7</v>
      </c>
      <c r="B12" s="293" t="s">
        <v>10</v>
      </c>
      <c r="C12" s="294"/>
      <c r="D12" s="115"/>
      <c r="E12" s="115"/>
      <c r="F12" s="115"/>
      <c r="G12" s="115"/>
      <c r="H12" s="115"/>
      <c r="I12" s="115"/>
      <c r="J12" s="115"/>
      <c r="K12" s="115"/>
      <c r="L12" s="181"/>
    </row>
    <row r="13" spans="1:13" ht="22.5" customHeight="1">
      <c r="A13" s="7">
        <v>8</v>
      </c>
      <c r="B13" s="293" t="s">
        <v>11</v>
      </c>
      <c r="C13" s="294"/>
      <c r="D13" s="115"/>
      <c r="E13" s="115"/>
      <c r="F13" s="115"/>
      <c r="G13" s="115"/>
      <c r="H13" s="115"/>
      <c r="I13" s="115"/>
      <c r="J13" s="115"/>
      <c r="K13" s="115"/>
      <c r="L13" s="179"/>
      <c r="M13" s="113"/>
    </row>
    <row r="14" spans="1:12" s="113" customFormat="1" ht="16.5" customHeight="1">
      <c r="A14" s="7">
        <v>9</v>
      </c>
      <c r="B14" s="293" t="s">
        <v>223</v>
      </c>
      <c r="C14" s="294"/>
      <c r="D14" s="115"/>
      <c r="E14" s="115"/>
      <c r="F14" s="115"/>
      <c r="G14" s="115"/>
      <c r="H14" s="115"/>
      <c r="I14" s="115"/>
      <c r="J14" s="115"/>
      <c r="K14" s="115"/>
      <c r="L14" s="181"/>
    </row>
    <row r="15" spans="1:13" ht="16.5" customHeight="1">
      <c r="A15" s="7">
        <v>10</v>
      </c>
      <c r="B15" s="293" t="s">
        <v>12</v>
      </c>
      <c r="C15" s="294"/>
      <c r="D15" s="115"/>
      <c r="E15" s="115"/>
      <c r="F15" s="115"/>
      <c r="G15" s="115"/>
      <c r="H15" s="115"/>
      <c r="I15" s="115"/>
      <c r="J15" s="115"/>
      <c r="K15" s="115"/>
      <c r="L15" s="179"/>
      <c r="M15" s="113"/>
    </row>
    <row r="16" spans="1:13" ht="16.5" customHeight="1">
      <c r="A16" s="7">
        <v>11</v>
      </c>
      <c r="B16" s="293" t="s">
        <v>13</v>
      </c>
      <c r="C16" s="294"/>
      <c r="D16" s="115"/>
      <c r="E16" s="115"/>
      <c r="F16" s="115"/>
      <c r="G16" s="115"/>
      <c r="H16" s="115"/>
      <c r="I16" s="115"/>
      <c r="J16" s="115"/>
      <c r="K16" s="115"/>
      <c r="L16" s="179"/>
      <c r="M16" s="113"/>
    </row>
    <row r="17" spans="1:13" ht="16.5" customHeight="1">
      <c r="A17" s="7">
        <v>12</v>
      </c>
      <c r="B17" s="293" t="s">
        <v>22</v>
      </c>
      <c r="C17" s="294"/>
      <c r="D17" s="115"/>
      <c r="E17" s="115"/>
      <c r="F17" s="115"/>
      <c r="G17" s="115"/>
      <c r="H17" s="115"/>
      <c r="I17" s="115"/>
      <c r="J17" s="115"/>
      <c r="K17" s="115"/>
      <c r="L17" s="179"/>
      <c r="M17" s="113"/>
    </row>
    <row r="18" spans="1:13" ht="16.5" customHeight="1">
      <c r="A18" s="7">
        <v>13</v>
      </c>
      <c r="B18" s="293" t="s">
        <v>23</v>
      </c>
      <c r="C18" s="294"/>
      <c r="D18" s="115"/>
      <c r="E18" s="115"/>
      <c r="F18" s="115"/>
      <c r="G18" s="115"/>
      <c r="H18" s="115"/>
      <c r="I18" s="115"/>
      <c r="J18" s="115"/>
      <c r="K18" s="115"/>
      <c r="L18" s="179"/>
      <c r="M18" s="113"/>
    </row>
    <row r="19" spans="1:13" ht="16.5" customHeight="1">
      <c r="A19" s="7">
        <v>14</v>
      </c>
      <c r="B19" s="293" t="s">
        <v>24</v>
      </c>
      <c r="C19" s="294"/>
      <c r="D19" s="115"/>
      <c r="E19" s="115"/>
      <c r="F19" s="115"/>
      <c r="G19" s="115"/>
      <c r="H19" s="115"/>
      <c r="I19" s="115"/>
      <c r="J19" s="115"/>
      <c r="K19" s="115"/>
      <c r="L19" s="179"/>
      <c r="M19" s="113"/>
    </row>
    <row r="20" spans="1:13" ht="16.5" customHeight="1">
      <c r="A20" s="7">
        <v>15</v>
      </c>
      <c r="B20" s="293" t="s">
        <v>222</v>
      </c>
      <c r="C20" s="294"/>
      <c r="D20" s="115"/>
      <c r="E20" s="115"/>
      <c r="F20" s="115"/>
      <c r="G20" s="115"/>
      <c r="H20" s="115"/>
      <c r="I20" s="115"/>
      <c r="J20" s="115"/>
      <c r="K20" s="115"/>
      <c r="L20" s="179"/>
      <c r="M20" s="113"/>
    </row>
    <row r="21" spans="1:13" ht="16.5" customHeight="1">
      <c r="A21" s="7">
        <v>16</v>
      </c>
      <c r="B21" s="309" t="s">
        <v>224</v>
      </c>
      <c r="C21" s="310"/>
      <c r="D21" s="115">
        <v>37</v>
      </c>
      <c r="E21" s="115">
        <v>35</v>
      </c>
      <c r="F21" s="115">
        <v>35</v>
      </c>
      <c r="G21" s="115"/>
      <c r="H21" s="115">
        <v>32</v>
      </c>
      <c r="I21" s="115"/>
      <c r="J21" s="115">
        <v>3</v>
      </c>
      <c r="K21" s="115">
        <v>2</v>
      </c>
      <c r="L21" s="179"/>
      <c r="M21" s="113"/>
    </row>
    <row r="22" spans="1:13" ht="16.5" customHeight="1">
      <c r="A22" s="7">
        <v>17</v>
      </c>
      <c r="B22" s="304" t="s">
        <v>54</v>
      </c>
      <c r="C22" s="48" t="s">
        <v>14</v>
      </c>
      <c r="D22" s="115">
        <v>14</v>
      </c>
      <c r="E22" s="115">
        <v>14</v>
      </c>
      <c r="F22" s="115">
        <v>14</v>
      </c>
      <c r="G22" s="115"/>
      <c r="H22" s="115">
        <v>14</v>
      </c>
      <c r="I22" s="115"/>
      <c r="J22" s="115"/>
      <c r="K22" s="115"/>
      <c r="L22" s="179"/>
      <c r="M22" s="113"/>
    </row>
    <row r="23" spans="1:13" ht="16.5" customHeight="1">
      <c r="A23" s="7">
        <v>18</v>
      </c>
      <c r="B23" s="305"/>
      <c r="C23" s="48" t="s">
        <v>15</v>
      </c>
      <c r="D23" s="115"/>
      <c r="E23" s="115"/>
      <c r="F23" s="115"/>
      <c r="G23" s="115"/>
      <c r="H23" s="115"/>
      <c r="I23" s="115"/>
      <c r="J23" s="115"/>
      <c r="K23" s="115"/>
      <c r="L23" s="179"/>
      <c r="M23" s="113"/>
    </row>
    <row r="24" spans="1:13" ht="16.5" customHeight="1">
      <c r="A24" s="7">
        <v>19</v>
      </c>
      <c r="B24" s="305"/>
      <c r="C24" s="48" t="s">
        <v>16</v>
      </c>
      <c r="D24" s="115">
        <v>17</v>
      </c>
      <c r="E24" s="115">
        <v>15</v>
      </c>
      <c r="F24" s="115">
        <v>15</v>
      </c>
      <c r="G24" s="115"/>
      <c r="H24" s="115">
        <v>12</v>
      </c>
      <c r="I24" s="115"/>
      <c r="J24" s="115">
        <v>3</v>
      </c>
      <c r="K24" s="115">
        <v>2</v>
      </c>
      <c r="L24" s="179"/>
      <c r="M24" s="113"/>
    </row>
    <row r="25" spans="1:13" ht="16.5" customHeight="1">
      <c r="A25" s="7">
        <v>20</v>
      </c>
      <c r="B25" s="305"/>
      <c r="C25" s="48" t="s">
        <v>17</v>
      </c>
      <c r="D25" s="115">
        <v>6</v>
      </c>
      <c r="E25" s="115">
        <v>6</v>
      </c>
      <c r="F25" s="115">
        <v>6</v>
      </c>
      <c r="G25" s="115"/>
      <c r="H25" s="115">
        <v>6</v>
      </c>
      <c r="I25" s="115"/>
      <c r="J25" s="115"/>
      <c r="K25" s="115"/>
      <c r="L25" s="179"/>
      <c r="M25" s="113"/>
    </row>
    <row r="26" spans="1:13" ht="16.5" customHeight="1">
      <c r="A26" s="7">
        <v>21</v>
      </c>
      <c r="B26" s="305"/>
      <c r="C26" s="48" t="s">
        <v>18</v>
      </c>
      <c r="D26" s="115"/>
      <c r="E26" s="115"/>
      <c r="F26" s="115"/>
      <c r="G26" s="115"/>
      <c r="H26" s="115"/>
      <c r="I26" s="115"/>
      <c r="J26" s="115"/>
      <c r="K26" s="115"/>
      <c r="L26" s="179"/>
      <c r="M26" s="113"/>
    </row>
    <row r="27" spans="1:12" s="113" customFormat="1" ht="23.25" customHeight="1">
      <c r="A27" s="7">
        <v>22</v>
      </c>
      <c r="B27" s="305"/>
      <c r="C27" s="114" t="s">
        <v>133</v>
      </c>
      <c r="D27" s="115"/>
      <c r="E27" s="115"/>
      <c r="F27" s="115"/>
      <c r="G27" s="115"/>
      <c r="H27" s="115"/>
      <c r="I27" s="115"/>
      <c r="J27" s="115"/>
      <c r="K27" s="115"/>
      <c r="L27" s="181"/>
    </row>
    <row r="28" spans="1:12" s="113" customFormat="1" ht="24.75" customHeight="1">
      <c r="A28" s="7">
        <v>23</v>
      </c>
      <c r="B28" s="306"/>
      <c r="C28" s="114" t="s">
        <v>134</v>
      </c>
      <c r="D28" s="115"/>
      <c r="E28" s="115"/>
      <c r="F28" s="115"/>
      <c r="G28" s="115"/>
      <c r="H28" s="115"/>
      <c r="I28" s="115"/>
      <c r="J28" s="115"/>
      <c r="K28" s="115"/>
      <c r="L28" s="181"/>
    </row>
    <row r="29" spans="1:13" ht="16.5" customHeight="1">
      <c r="A29" s="7">
        <v>24</v>
      </c>
      <c r="B29" s="293" t="s">
        <v>25</v>
      </c>
      <c r="C29" s="294"/>
      <c r="D29" s="115"/>
      <c r="E29" s="115"/>
      <c r="F29" s="115"/>
      <c r="G29" s="115"/>
      <c r="H29" s="115"/>
      <c r="I29" s="115"/>
      <c r="J29" s="115"/>
      <c r="K29" s="115"/>
      <c r="L29" s="179"/>
      <c r="M29" s="113"/>
    </row>
    <row r="30" spans="1:13" ht="16.5" customHeight="1">
      <c r="A30" s="7">
        <v>25</v>
      </c>
      <c r="B30" s="293" t="s">
        <v>26</v>
      </c>
      <c r="C30" s="294"/>
      <c r="D30" s="115"/>
      <c r="E30" s="115"/>
      <c r="F30" s="115"/>
      <c r="G30" s="115"/>
      <c r="H30" s="115"/>
      <c r="I30" s="115"/>
      <c r="J30" s="115"/>
      <c r="K30" s="115"/>
      <c r="L30" s="179"/>
      <c r="M30" s="113"/>
    </row>
    <row r="31" spans="1:13" ht="16.5" customHeight="1">
      <c r="A31" s="7">
        <v>26</v>
      </c>
      <c r="B31" s="293" t="s">
        <v>27</v>
      </c>
      <c r="C31" s="294"/>
      <c r="D31" s="115">
        <v>2</v>
      </c>
      <c r="E31" s="115">
        <v>2</v>
      </c>
      <c r="F31" s="115">
        <v>2</v>
      </c>
      <c r="G31" s="115"/>
      <c r="H31" s="115">
        <v>2</v>
      </c>
      <c r="I31" s="115"/>
      <c r="J31" s="115"/>
      <c r="K31" s="115"/>
      <c r="L31" s="179"/>
      <c r="M31" s="113"/>
    </row>
    <row r="32" spans="1:13" ht="16.5" customHeight="1">
      <c r="A32" s="7">
        <v>27</v>
      </c>
      <c r="B32" s="293" t="s">
        <v>28</v>
      </c>
      <c r="C32" s="294"/>
      <c r="D32" s="115"/>
      <c r="E32" s="115"/>
      <c r="F32" s="115"/>
      <c r="G32" s="115"/>
      <c r="H32" s="115"/>
      <c r="I32" s="115"/>
      <c r="J32" s="115"/>
      <c r="K32" s="115"/>
      <c r="L32" s="179"/>
      <c r="M32" s="113"/>
    </row>
    <row r="33" spans="1:13" ht="16.5" customHeight="1">
      <c r="A33" s="7">
        <v>28</v>
      </c>
      <c r="B33" s="293" t="s">
        <v>29</v>
      </c>
      <c r="C33" s="294"/>
      <c r="D33" s="115"/>
      <c r="E33" s="115"/>
      <c r="F33" s="115"/>
      <c r="G33" s="115"/>
      <c r="H33" s="115"/>
      <c r="I33" s="115"/>
      <c r="J33" s="115"/>
      <c r="K33" s="115"/>
      <c r="L33" s="179"/>
      <c r="M33" s="113"/>
    </row>
    <row r="34" spans="1:13" ht="26.25" customHeight="1">
      <c r="A34" s="7">
        <v>29</v>
      </c>
      <c r="B34" s="293" t="s">
        <v>30</v>
      </c>
      <c r="C34" s="294"/>
      <c r="D34" s="115"/>
      <c r="E34" s="115"/>
      <c r="F34" s="115"/>
      <c r="G34" s="115"/>
      <c r="H34" s="115"/>
      <c r="I34" s="115"/>
      <c r="J34" s="115"/>
      <c r="K34" s="115"/>
      <c r="L34" s="179"/>
      <c r="M34" s="113"/>
    </row>
    <row r="35" spans="1:13" ht="16.5" customHeight="1">
      <c r="A35" s="7">
        <v>30</v>
      </c>
      <c r="B35" s="293" t="s">
        <v>31</v>
      </c>
      <c r="C35" s="294"/>
      <c r="D35" s="115">
        <v>10</v>
      </c>
      <c r="E35" s="115">
        <v>10</v>
      </c>
      <c r="F35" s="115">
        <v>10</v>
      </c>
      <c r="G35" s="115"/>
      <c r="H35" s="115">
        <v>10</v>
      </c>
      <c r="I35" s="115"/>
      <c r="J35" s="115"/>
      <c r="K35" s="115"/>
      <c r="L35" s="179"/>
      <c r="M35" s="113"/>
    </row>
    <row r="36" spans="1:13" ht="16.5" customHeight="1">
      <c r="A36" s="7">
        <v>31</v>
      </c>
      <c r="B36" s="293" t="s">
        <v>240</v>
      </c>
      <c r="C36" s="294"/>
      <c r="D36" s="115">
        <v>61</v>
      </c>
      <c r="E36" s="115">
        <v>61</v>
      </c>
      <c r="F36" s="115">
        <v>61</v>
      </c>
      <c r="G36" s="115"/>
      <c r="H36" s="115">
        <v>52</v>
      </c>
      <c r="I36" s="115">
        <v>5</v>
      </c>
      <c r="J36" s="115"/>
      <c r="K36" s="115"/>
      <c r="L36" s="179"/>
      <c r="M36" s="113"/>
    </row>
    <row r="37" spans="1:13" ht="16.5" customHeight="1">
      <c r="A37" s="7">
        <v>32</v>
      </c>
      <c r="B37" s="293" t="s">
        <v>32</v>
      </c>
      <c r="C37" s="294"/>
      <c r="D37" s="115"/>
      <c r="E37" s="115"/>
      <c r="F37" s="115"/>
      <c r="G37" s="115"/>
      <c r="H37" s="115"/>
      <c r="I37" s="115"/>
      <c r="J37" s="115"/>
      <c r="K37" s="115"/>
      <c r="L37" s="179"/>
      <c r="M37" s="113"/>
    </row>
    <row r="38" spans="1:13" ht="16.5" customHeight="1">
      <c r="A38" s="7">
        <v>33</v>
      </c>
      <c r="B38" s="293" t="s">
        <v>19</v>
      </c>
      <c r="C38" s="294"/>
      <c r="D38" s="115">
        <v>318</v>
      </c>
      <c r="E38" s="115">
        <v>316</v>
      </c>
      <c r="F38" s="115">
        <v>316</v>
      </c>
      <c r="G38" s="115">
        <v>1</v>
      </c>
      <c r="H38" s="115">
        <v>311</v>
      </c>
      <c r="I38" s="115">
        <v>4</v>
      </c>
      <c r="J38" s="115"/>
      <c r="K38" s="115">
        <v>2</v>
      </c>
      <c r="L38" s="179"/>
      <c r="M38" s="113"/>
    </row>
    <row r="39" spans="1:13" ht="16.5" customHeight="1">
      <c r="A39" s="7">
        <v>34</v>
      </c>
      <c r="B39" s="293" t="s">
        <v>20</v>
      </c>
      <c r="C39" s="294"/>
      <c r="D39" s="115">
        <v>92</v>
      </c>
      <c r="E39" s="115">
        <v>92</v>
      </c>
      <c r="F39" s="115">
        <v>92</v>
      </c>
      <c r="G39" s="115"/>
      <c r="H39" s="115">
        <v>91</v>
      </c>
      <c r="I39" s="115"/>
      <c r="J39" s="115"/>
      <c r="K39" s="115"/>
      <c r="L39" s="179"/>
      <c r="M39" s="113"/>
    </row>
    <row r="40" spans="1:13" ht="16.5" customHeight="1">
      <c r="A40" s="7">
        <v>35</v>
      </c>
      <c r="B40" s="293" t="s">
        <v>21</v>
      </c>
      <c r="C40" s="294"/>
      <c r="D40" s="115">
        <v>30</v>
      </c>
      <c r="E40" s="115">
        <v>25</v>
      </c>
      <c r="F40" s="115">
        <v>29</v>
      </c>
      <c r="G40" s="115"/>
      <c r="H40" s="115">
        <v>20</v>
      </c>
      <c r="I40" s="115">
        <v>1</v>
      </c>
      <c r="J40" s="115"/>
      <c r="K40" s="115">
        <v>1</v>
      </c>
      <c r="L40" s="179"/>
      <c r="M40" s="113"/>
    </row>
    <row r="41" spans="1:12" s="113" customFormat="1" ht="16.5" customHeight="1">
      <c r="A41" s="7">
        <v>36</v>
      </c>
      <c r="B41" s="293" t="s">
        <v>981</v>
      </c>
      <c r="C41" s="294"/>
      <c r="D41" s="115"/>
      <c r="E41" s="115"/>
      <c r="F41" s="115"/>
      <c r="G41" s="115"/>
      <c r="H41" s="115"/>
      <c r="I41" s="115"/>
      <c r="J41" s="115"/>
      <c r="K41" s="115"/>
      <c r="L41" s="181"/>
    </row>
    <row r="42" spans="1:13" ht="16.5" customHeight="1">
      <c r="A42" s="7">
        <v>37</v>
      </c>
      <c r="B42" s="295" t="s">
        <v>241</v>
      </c>
      <c r="C42" s="296"/>
      <c r="D42" s="115">
        <v>135</v>
      </c>
      <c r="E42" s="115">
        <v>125</v>
      </c>
      <c r="F42" s="115">
        <v>130</v>
      </c>
      <c r="G42" s="115">
        <v>1</v>
      </c>
      <c r="H42" s="115">
        <v>124</v>
      </c>
      <c r="I42" s="115">
        <v>2</v>
      </c>
      <c r="J42" s="115"/>
      <c r="K42" s="115">
        <v>5</v>
      </c>
      <c r="L42" s="179"/>
      <c r="M42" s="113"/>
    </row>
    <row r="43" spans="1:13" ht="25.5" customHeight="1">
      <c r="A43" s="7">
        <v>38</v>
      </c>
      <c r="B43" s="302" t="s">
        <v>1087</v>
      </c>
      <c r="C43" s="303"/>
      <c r="D43" s="115">
        <v>32</v>
      </c>
      <c r="E43" s="115">
        <v>24</v>
      </c>
      <c r="F43" s="115">
        <v>24</v>
      </c>
      <c r="G43" s="115"/>
      <c r="H43" s="115">
        <v>17</v>
      </c>
      <c r="I43" s="115">
        <v>4</v>
      </c>
      <c r="J43" s="115"/>
      <c r="K43" s="115">
        <v>8</v>
      </c>
      <c r="L43" s="179"/>
      <c r="M43" s="113"/>
    </row>
    <row r="44" spans="1:13" ht="16.5" customHeight="1">
      <c r="A44" s="7">
        <v>39</v>
      </c>
      <c r="B44" s="311" t="s">
        <v>982</v>
      </c>
      <c r="C44" s="312"/>
      <c r="D44" s="115">
        <v>19</v>
      </c>
      <c r="E44" s="115">
        <v>14</v>
      </c>
      <c r="F44" s="115">
        <v>14</v>
      </c>
      <c r="G44" s="115"/>
      <c r="H44" s="115">
        <v>9</v>
      </c>
      <c r="I44" s="115">
        <v>4</v>
      </c>
      <c r="J44" s="115"/>
      <c r="K44" s="115">
        <v>5</v>
      </c>
      <c r="L44" s="179"/>
      <c r="M44" s="113"/>
    </row>
    <row r="45" spans="1:12" s="113" customFormat="1" ht="30" customHeight="1">
      <c r="A45" s="7">
        <v>40</v>
      </c>
      <c r="B45" s="311" t="s">
        <v>983</v>
      </c>
      <c r="C45" s="312"/>
      <c r="D45" s="115">
        <v>8</v>
      </c>
      <c r="E45" s="115">
        <v>7</v>
      </c>
      <c r="F45" s="115">
        <v>7</v>
      </c>
      <c r="G45" s="115"/>
      <c r="H45" s="115">
        <v>6</v>
      </c>
      <c r="I45" s="115">
        <v>1</v>
      </c>
      <c r="J45" s="115"/>
      <c r="K45" s="115">
        <v>1</v>
      </c>
      <c r="L45" s="181"/>
    </row>
    <row r="46" spans="1:13" ht="16.5" customHeight="1">
      <c r="A46" s="7">
        <v>41</v>
      </c>
      <c r="B46" s="311" t="s">
        <v>0</v>
      </c>
      <c r="C46" s="312"/>
      <c r="D46" s="115"/>
      <c r="E46" s="115"/>
      <c r="F46" s="115"/>
      <c r="G46" s="115"/>
      <c r="H46" s="115"/>
      <c r="I46" s="115"/>
      <c r="J46" s="115"/>
      <c r="K46" s="115"/>
      <c r="L46" s="179"/>
      <c r="M46" s="113"/>
    </row>
    <row r="47" spans="1:13" ht="16.5" customHeight="1">
      <c r="A47" s="7">
        <v>42</v>
      </c>
      <c r="B47" s="315" t="s">
        <v>1</v>
      </c>
      <c r="C47" s="316"/>
      <c r="D47" s="115">
        <v>11</v>
      </c>
      <c r="E47" s="115">
        <v>8</v>
      </c>
      <c r="F47" s="115">
        <v>8</v>
      </c>
      <c r="G47" s="115"/>
      <c r="H47" s="115">
        <v>6</v>
      </c>
      <c r="I47" s="115"/>
      <c r="J47" s="115"/>
      <c r="K47" s="115">
        <v>3</v>
      </c>
      <c r="L47" s="179"/>
      <c r="M47" s="113"/>
    </row>
    <row r="48" spans="1:13" ht="16.5" customHeight="1">
      <c r="A48" s="7">
        <v>43</v>
      </c>
      <c r="B48" s="315" t="s">
        <v>2</v>
      </c>
      <c r="C48" s="316"/>
      <c r="D48" s="115"/>
      <c r="E48" s="115"/>
      <c r="F48" s="115"/>
      <c r="G48" s="115"/>
      <c r="H48" s="115"/>
      <c r="I48" s="115"/>
      <c r="J48" s="115"/>
      <c r="K48" s="115"/>
      <c r="L48" s="179"/>
      <c r="M48" s="113"/>
    </row>
    <row r="49" spans="1:13" ht="16.5" customHeight="1">
      <c r="A49" s="7">
        <v>44</v>
      </c>
      <c r="B49" s="315" t="s">
        <v>3</v>
      </c>
      <c r="C49" s="316"/>
      <c r="D49" s="115"/>
      <c r="E49" s="115"/>
      <c r="F49" s="115"/>
      <c r="G49" s="115"/>
      <c r="H49" s="115"/>
      <c r="I49" s="115"/>
      <c r="J49" s="115"/>
      <c r="K49" s="115"/>
      <c r="L49" s="179"/>
      <c r="M49" s="113"/>
    </row>
    <row r="50" spans="1:13" ht="22.5" customHeight="1">
      <c r="A50" s="7">
        <v>45</v>
      </c>
      <c r="B50" s="311" t="s">
        <v>4</v>
      </c>
      <c r="C50" s="312"/>
      <c r="D50" s="115"/>
      <c r="E50" s="115"/>
      <c r="F50" s="115"/>
      <c r="G50" s="115"/>
      <c r="H50" s="115"/>
      <c r="I50" s="115"/>
      <c r="J50" s="115"/>
      <c r="K50" s="115"/>
      <c r="L50" s="179"/>
      <c r="M50" s="113"/>
    </row>
    <row r="51" spans="1:13" ht="26.25" customHeight="1">
      <c r="A51" s="7">
        <v>46</v>
      </c>
      <c r="B51" s="311" t="s">
        <v>5</v>
      </c>
      <c r="C51" s="312"/>
      <c r="D51" s="115">
        <v>1</v>
      </c>
      <c r="E51" s="115">
        <v>1</v>
      </c>
      <c r="F51" s="115">
        <v>1</v>
      </c>
      <c r="G51" s="115"/>
      <c r="H51" s="115">
        <v>1</v>
      </c>
      <c r="I51" s="115"/>
      <c r="J51" s="115"/>
      <c r="K51" s="115"/>
      <c r="L51" s="179"/>
      <c r="M51" s="113"/>
    </row>
    <row r="52" spans="1:13" ht="27.75" customHeight="1">
      <c r="A52" s="7">
        <v>47</v>
      </c>
      <c r="B52" s="311" t="s">
        <v>6</v>
      </c>
      <c r="C52" s="312"/>
      <c r="D52" s="115"/>
      <c r="E52" s="115"/>
      <c r="F52" s="115"/>
      <c r="G52" s="115"/>
      <c r="H52" s="115"/>
      <c r="I52" s="115"/>
      <c r="J52" s="115"/>
      <c r="K52" s="115"/>
      <c r="L52" s="179"/>
      <c r="M52" s="113"/>
    </row>
    <row r="53" spans="1:13" ht="16.5" customHeight="1">
      <c r="A53" s="7">
        <v>48</v>
      </c>
      <c r="B53" s="295" t="s">
        <v>50</v>
      </c>
      <c r="C53" s="296"/>
      <c r="D53" s="115">
        <v>1</v>
      </c>
      <c r="E53" s="115">
        <v>1</v>
      </c>
      <c r="F53" s="115">
        <v>1</v>
      </c>
      <c r="G53" s="115"/>
      <c r="H53" s="115">
        <v>1</v>
      </c>
      <c r="I53" s="115"/>
      <c r="J53" s="115"/>
      <c r="K53" s="115"/>
      <c r="L53" s="179"/>
      <c r="M53" s="113"/>
    </row>
    <row r="54" spans="1:11" ht="16.5" customHeight="1">
      <c r="A54" s="7">
        <v>49</v>
      </c>
      <c r="B54" s="307" t="s">
        <v>65</v>
      </c>
      <c r="C54" s="308"/>
      <c r="D54" s="115">
        <v>11</v>
      </c>
      <c r="E54" s="115">
        <v>11</v>
      </c>
      <c r="F54" s="115">
        <v>11</v>
      </c>
      <c r="G54" s="115"/>
      <c r="H54" s="115">
        <v>3</v>
      </c>
      <c r="I54" s="115">
        <v>7</v>
      </c>
      <c r="J54" s="115"/>
      <c r="K54" s="115"/>
    </row>
    <row r="55" spans="1:11" ht="16.5" customHeight="1">
      <c r="A55" s="7">
        <v>50</v>
      </c>
      <c r="B55" s="314" t="s">
        <v>1088</v>
      </c>
      <c r="C55" s="314"/>
      <c r="D55" s="121">
        <f>D6+D43+D54</f>
        <v>730</v>
      </c>
      <c r="E55" s="121">
        <f>E6+E43+E54</f>
        <v>703</v>
      </c>
      <c r="F55" s="121">
        <f>F6+F43+F54</f>
        <v>712</v>
      </c>
      <c r="G55" s="121">
        <f>G6+G43+G54</f>
        <v>2</v>
      </c>
      <c r="H55" s="121">
        <f>H6+H43+H54</f>
        <v>663</v>
      </c>
      <c r="I55" s="121">
        <f>I6+I43+I54</f>
        <v>24</v>
      </c>
      <c r="J55" s="148">
        <f>J6+J43+J54</f>
        <v>3</v>
      </c>
      <c r="K55" s="121">
        <f>K6+K43+K54</f>
        <v>18</v>
      </c>
    </row>
    <row r="56" spans="1:11" s="113" customFormat="1" ht="16.5" customHeight="1">
      <c r="A56" s="7">
        <v>51</v>
      </c>
      <c r="B56" s="313" t="s">
        <v>52</v>
      </c>
      <c r="C56" s="313"/>
      <c r="D56" s="115">
        <v>4</v>
      </c>
      <c r="E56" s="115">
        <v>4</v>
      </c>
      <c r="F56" s="115">
        <v>4</v>
      </c>
      <c r="G56" s="115"/>
      <c r="H56" s="115">
        <v>4</v>
      </c>
      <c r="I56" s="115"/>
      <c r="J56" s="115"/>
      <c r="K56" s="115"/>
    </row>
    <row r="57" spans="1:11" s="113" customFormat="1" ht="16.5" customHeight="1">
      <c r="A57" s="7">
        <v>52</v>
      </c>
      <c r="B57" s="313" t="s">
        <v>70</v>
      </c>
      <c r="C57" s="313"/>
      <c r="D57" s="115">
        <v>39</v>
      </c>
      <c r="E57" s="115">
        <v>38</v>
      </c>
      <c r="F57" s="115">
        <v>37</v>
      </c>
      <c r="G57" s="115"/>
      <c r="H57" s="115">
        <v>35</v>
      </c>
      <c r="I57" s="115">
        <v>1</v>
      </c>
      <c r="J57" s="115"/>
      <c r="K57" s="115">
        <v>2</v>
      </c>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&amp;L51EF631D&amp;C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2"/>
      <c r="K1" s="182"/>
      <c r="L1" s="182"/>
    </row>
    <row r="2" spans="1:12" s="14" customFormat="1" ht="29.25" customHeight="1">
      <c r="A2" s="317" t="s">
        <v>62</v>
      </c>
      <c r="B2" s="317" t="s">
        <v>97</v>
      </c>
      <c r="C2" s="244" t="s">
        <v>174</v>
      </c>
      <c r="D2" s="245"/>
      <c r="E2" s="321" t="s">
        <v>175</v>
      </c>
      <c r="F2" s="322"/>
      <c r="G2" s="322"/>
      <c r="H2" s="322"/>
      <c r="I2" s="323" t="s">
        <v>176</v>
      </c>
      <c r="J2" s="183"/>
      <c r="K2" s="183"/>
      <c r="L2" s="183"/>
    </row>
    <row r="3" spans="1:12" s="14" customFormat="1" ht="18" customHeight="1">
      <c r="A3" s="318"/>
      <c r="B3" s="318"/>
      <c r="C3" s="246"/>
      <c r="D3" s="247"/>
      <c r="E3" s="317" t="s">
        <v>53</v>
      </c>
      <c r="F3" s="321" t="s">
        <v>68</v>
      </c>
      <c r="G3" s="322"/>
      <c r="H3" s="322"/>
      <c r="I3" s="324"/>
      <c r="J3" s="183"/>
      <c r="K3" s="183"/>
      <c r="L3" s="183"/>
    </row>
    <row r="4" spans="1:12" s="14" customFormat="1" ht="73.5" customHeight="1">
      <c r="A4" s="319"/>
      <c r="B4" s="319"/>
      <c r="C4" s="81" t="s">
        <v>53</v>
      </c>
      <c r="D4" s="82" t="s">
        <v>153</v>
      </c>
      <c r="E4" s="319"/>
      <c r="F4" s="78" t="s">
        <v>102</v>
      </c>
      <c r="G4" s="77" t="s">
        <v>236</v>
      </c>
      <c r="H4" s="94" t="s">
        <v>235</v>
      </c>
      <c r="I4" s="325"/>
      <c r="J4" s="183"/>
      <c r="K4" s="183"/>
      <c r="L4" s="183"/>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2"/>
      <c r="K6" s="182"/>
      <c r="L6" s="182"/>
    </row>
    <row r="7" spans="1:12" ht="15.75" customHeight="1">
      <c r="A7" s="50">
        <v>2</v>
      </c>
      <c r="B7" s="51" t="s">
        <v>34</v>
      </c>
      <c r="C7" s="132">
        <v>136</v>
      </c>
      <c r="D7" s="52">
        <v>113</v>
      </c>
      <c r="E7" s="52">
        <v>127</v>
      </c>
      <c r="F7" s="52"/>
      <c r="G7" s="52">
        <v>105</v>
      </c>
      <c r="H7" s="52">
        <v>10</v>
      </c>
      <c r="I7" s="52">
        <v>9</v>
      </c>
      <c r="J7" s="182"/>
      <c r="K7" s="182"/>
      <c r="L7" s="182"/>
    </row>
    <row r="8" spans="1:12" ht="15.75" customHeight="1">
      <c r="A8" s="50">
        <v>3</v>
      </c>
      <c r="B8" s="51" t="s">
        <v>35</v>
      </c>
      <c r="C8" s="132">
        <v>30</v>
      </c>
      <c r="D8" s="52">
        <v>25</v>
      </c>
      <c r="E8" s="52">
        <v>27</v>
      </c>
      <c r="F8" s="52"/>
      <c r="G8" s="52">
        <v>22</v>
      </c>
      <c r="H8" s="52">
        <v>3</v>
      </c>
      <c r="I8" s="52">
        <v>3</v>
      </c>
      <c r="J8" s="182"/>
      <c r="K8" s="182"/>
      <c r="L8" s="182"/>
    </row>
    <row r="9" spans="1:12" ht="31.5" customHeight="1">
      <c r="A9" s="50">
        <v>4</v>
      </c>
      <c r="B9" s="51" t="s">
        <v>36</v>
      </c>
      <c r="C9" s="132"/>
      <c r="D9" s="52"/>
      <c r="E9" s="52"/>
      <c r="F9" s="52"/>
      <c r="G9" s="52"/>
      <c r="H9" s="52"/>
      <c r="I9" s="52"/>
      <c r="J9" s="182"/>
      <c r="K9" s="182"/>
      <c r="L9" s="182"/>
    </row>
    <row r="10" spans="1:12" ht="48" customHeight="1">
      <c r="A10" s="50">
        <v>5</v>
      </c>
      <c r="B10" s="51" t="s">
        <v>37</v>
      </c>
      <c r="C10" s="132"/>
      <c r="D10" s="52"/>
      <c r="E10" s="52"/>
      <c r="F10" s="52"/>
      <c r="G10" s="52"/>
      <c r="H10" s="52"/>
      <c r="I10" s="52"/>
      <c r="J10" s="182"/>
      <c r="K10" s="182"/>
      <c r="L10" s="182"/>
    </row>
    <row r="11" spans="1:12" ht="15.75" customHeight="1">
      <c r="A11" s="50">
        <v>6</v>
      </c>
      <c r="B11" s="51" t="s">
        <v>38</v>
      </c>
      <c r="C11" s="132">
        <v>4</v>
      </c>
      <c r="D11" s="52">
        <v>4</v>
      </c>
      <c r="E11" s="52">
        <v>3</v>
      </c>
      <c r="F11" s="52"/>
      <c r="G11" s="52">
        <v>2</v>
      </c>
      <c r="H11" s="52"/>
      <c r="I11" s="52">
        <v>1</v>
      </c>
      <c r="J11" s="182"/>
      <c r="K11" s="182"/>
      <c r="L11" s="182"/>
    </row>
    <row r="12" spans="1:12" ht="15.75" customHeight="1">
      <c r="A12" s="50">
        <v>7</v>
      </c>
      <c r="B12" s="51" t="s">
        <v>39</v>
      </c>
      <c r="C12" s="132"/>
      <c r="D12" s="52"/>
      <c r="E12" s="52"/>
      <c r="F12" s="52"/>
      <c r="G12" s="52"/>
      <c r="H12" s="52"/>
      <c r="I12" s="52"/>
      <c r="J12" s="182"/>
      <c r="K12" s="182"/>
      <c r="L12" s="182"/>
    </row>
    <row r="13" spans="1:12" ht="15.75" customHeight="1">
      <c r="A13" s="50">
        <v>8</v>
      </c>
      <c r="B13" s="51" t="s">
        <v>40</v>
      </c>
      <c r="C13" s="132"/>
      <c r="D13" s="52"/>
      <c r="E13" s="52"/>
      <c r="F13" s="52"/>
      <c r="G13" s="52"/>
      <c r="H13" s="52"/>
      <c r="I13" s="52"/>
      <c r="J13" s="182"/>
      <c r="K13" s="182"/>
      <c r="L13" s="182"/>
    </row>
    <row r="14" spans="1:12" ht="31.5" customHeight="1">
      <c r="A14" s="50">
        <v>9</v>
      </c>
      <c r="B14" s="51" t="s">
        <v>41</v>
      </c>
      <c r="C14" s="132">
        <v>5</v>
      </c>
      <c r="D14" s="52">
        <v>5</v>
      </c>
      <c r="E14" s="52">
        <v>5</v>
      </c>
      <c r="F14" s="52"/>
      <c r="G14" s="52">
        <v>3</v>
      </c>
      <c r="H14" s="52">
        <v>2</v>
      </c>
      <c r="I14" s="52"/>
      <c r="J14" s="182"/>
      <c r="K14" s="182"/>
      <c r="L14" s="182"/>
    </row>
    <row r="15" spans="1:12" ht="31.5" customHeight="1">
      <c r="A15" s="50">
        <v>10</v>
      </c>
      <c r="B15" s="51" t="s">
        <v>95</v>
      </c>
      <c r="C15" s="132">
        <v>15</v>
      </c>
      <c r="D15" s="52">
        <v>15</v>
      </c>
      <c r="E15" s="52">
        <v>12</v>
      </c>
      <c r="F15" s="52"/>
      <c r="G15" s="52">
        <v>12</v>
      </c>
      <c r="H15" s="52"/>
      <c r="I15" s="52">
        <v>3</v>
      </c>
      <c r="J15" s="182"/>
      <c r="K15" s="182"/>
      <c r="L15" s="182"/>
    </row>
    <row r="16" spans="1:12" ht="48" customHeight="1">
      <c r="A16" s="50">
        <v>11</v>
      </c>
      <c r="B16" s="51" t="s">
        <v>42</v>
      </c>
      <c r="C16" s="132">
        <v>3</v>
      </c>
      <c r="D16" s="52">
        <v>1</v>
      </c>
      <c r="E16" s="52">
        <v>2</v>
      </c>
      <c r="F16" s="52"/>
      <c r="G16" s="52"/>
      <c r="H16" s="52">
        <v>2</v>
      </c>
      <c r="I16" s="52">
        <v>1</v>
      </c>
      <c r="J16" s="182"/>
      <c r="K16" s="182"/>
      <c r="L16" s="182"/>
    </row>
    <row r="17" spans="1:12" ht="15.75" customHeight="1">
      <c r="A17" s="50">
        <v>12</v>
      </c>
      <c r="B17" s="51" t="s">
        <v>43</v>
      </c>
      <c r="C17" s="132">
        <v>6</v>
      </c>
      <c r="D17" s="52">
        <v>4</v>
      </c>
      <c r="E17" s="52">
        <v>6</v>
      </c>
      <c r="F17" s="52"/>
      <c r="G17" s="52">
        <v>5</v>
      </c>
      <c r="H17" s="52">
        <v>1</v>
      </c>
      <c r="I17" s="52"/>
      <c r="J17" s="182"/>
      <c r="K17" s="182"/>
      <c r="L17" s="182"/>
    </row>
    <row r="18" spans="1:12" ht="111.75" customHeight="1">
      <c r="A18" s="50">
        <v>13</v>
      </c>
      <c r="B18" s="51" t="s">
        <v>44</v>
      </c>
      <c r="C18" s="132"/>
      <c r="D18" s="52"/>
      <c r="E18" s="52"/>
      <c r="F18" s="52"/>
      <c r="G18" s="52"/>
      <c r="H18" s="52"/>
      <c r="I18" s="52"/>
      <c r="J18" s="182"/>
      <c r="K18" s="182"/>
      <c r="L18" s="182"/>
    </row>
    <row r="19" spans="1:12" ht="48" customHeight="1">
      <c r="A19" s="50">
        <v>14</v>
      </c>
      <c r="B19" s="51" t="s">
        <v>45</v>
      </c>
      <c r="C19" s="132"/>
      <c r="D19" s="52"/>
      <c r="E19" s="52"/>
      <c r="F19" s="52"/>
      <c r="G19" s="52"/>
      <c r="H19" s="52"/>
      <c r="I19" s="52"/>
      <c r="J19" s="182"/>
      <c r="K19" s="182"/>
      <c r="L19" s="182"/>
    </row>
    <row r="20" spans="1:9" s="182" customFormat="1" ht="48" customHeight="1">
      <c r="A20" s="50">
        <v>15</v>
      </c>
      <c r="B20" s="51" t="s">
        <v>140</v>
      </c>
      <c r="C20" s="132">
        <v>4</v>
      </c>
      <c r="D20" s="52">
        <v>4</v>
      </c>
      <c r="E20" s="52">
        <v>4</v>
      </c>
      <c r="F20" s="52"/>
      <c r="G20" s="52">
        <v>4</v>
      </c>
      <c r="H20" s="52"/>
      <c r="I20" s="52"/>
    </row>
    <row r="21" spans="1:9" s="182" customFormat="1" ht="31.5" customHeight="1">
      <c r="A21" s="50">
        <v>16</v>
      </c>
      <c r="B21" s="51" t="s">
        <v>131</v>
      </c>
      <c r="C21" s="132">
        <v>1</v>
      </c>
      <c r="D21" s="52">
        <v>1</v>
      </c>
      <c r="E21" s="52"/>
      <c r="F21" s="52"/>
      <c r="G21" s="52"/>
      <c r="H21" s="52"/>
      <c r="I21" s="52">
        <v>1</v>
      </c>
    </row>
    <row r="22" spans="1:12" ht="31.5" customHeight="1">
      <c r="A22" s="50">
        <v>17</v>
      </c>
      <c r="B22" s="53" t="s">
        <v>46</v>
      </c>
      <c r="C22" s="132">
        <v>23</v>
      </c>
      <c r="D22" s="52">
        <v>1</v>
      </c>
      <c r="E22" s="52">
        <v>1</v>
      </c>
      <c r="F22" s="52"/>
      <c r="G22" s="52">
        <v>1</v>
      </c>
      <c r="H22" s="52"/>
      <c r="I22" s="52">
        <v>22</v>
      </c>
      <c r="J22" s="182"/>
      <c r="K22" s="182"/>
      <c r="L22" s="182"/>
    </row>
    <row r="23" spans="1:12" ht="21" customHeight="1">
      <c r="A23" s="50">
        <v>18</v>
      </c>
      <c r="B23" s="54" t="s">
        <v>89</v>
      </c>
      <c r="C23" s="132"/>
      <c r="D23" s="52"/>
      <c r="E23" s="52"/>
      <c r="F23" s="52"/>
      <c r="G23" s="52"/>
      <c r="H23" s="52"/>
      <c r="I23" s="52"/>
      <c r="J23" s="182"/>
      <c r="K23" s="182"/>
      <c r="L23" s="182"/>
    </row>
    <row r="24" spans="1:12" ht="18" customHeight="1">
      <c r="A24" s="50">
        <v>19</v>
      </c>
      <c r="B24" s="54" t="s">
        <v>90</v>
      </c>
      <c r="C24" s="132">
        <v>1</v>
      </c>
      <c r="D24" s="52"/>
      <c r="E24" s="52"/>
      <c r="F24" s="52"/>
      <c r="G24" s="52"/>
      <c r="H24" s="52"/>
      <c r="I24" s="52">
        <v>1</v>
      </c>
      <c r="J24" s="182"/>
      <c r="K24" s="182"/>
      <c r="L24" s="182"/>
    </row>
    <row r="25" spans="1:12" ht="19.5" customHeight="1">
      <c r="A25" s="50">
        <v>20</v>
      </c>
      <c r="B25" s="54" t="s">
        <v>91</v>
      </c>
      <c r="C25" s="132">
        <v>32</v>
      </c>
      <c r="D25" s="52">
        <v>31</v>
      </c>
      <c r="E25" s="52">
        <v>32</v>
      </c>
      <c r="F25" s="52"/>
      <c r="G25" s="52">
        <v>29</v>
      </c>
      <c r="H25" s="52">
        <v>3</v>
      </c>
      <c r="I25" s="52"/>
      <c r="J25" s="182"/>
      <c r="K25" s="182"/>
      <c r="L25" s="182"/>
    </row>
    <row r="26" spans="1:12" ht="31.5" customHeight="1">
      <c r="A26" s="50">
        <v>21</v>
      </c>
      <c r="B26" s="54" t="s">
        <v>92</v>
      </c>
      <c r="C26" s="132"/>
      <c r="D26" s="52"/>
      <c r="E26" s="52"/>
      <c r="F26" s="52"/>
      <c r="G26" s="52"/>
      <c r="H26" s="52"/>
      <c r="I26" s="52"/>
      <c r="J26" s="182"/>
      <c r="K26" s="182"/>
      <c r="L26" s="182"/>
    </row>
    <row r="27" spans="1:12" ht="31.5" customHeight="1">
      <c r="A27" s="50">
        <v>22</v>
      </c>
      <c r="B27" s="54" t="s">
        <v>93</v>
      </c>
      <c r="C27" s="132"/>
      <c r="D27" s="52"/>
      <c r="E27" s="52"/>
      <c r="F27" s="52"/>
      <c r="G27" s="52"/>
      <c r="H27" s="52"/>
      <c r="I27" s="52"/>
      <c r="J27" s="182"/>
      <c r="K27" s="182"/>
      <c r="L27" s="182"/>
    </row>
    <row r="28" spans="1:12" ht="31.5" customHeight="1">
      <c r="A28" s="50">
        <v>23</v>
      </c>
      <c r="B28" s="54" t="s">
        <v>94</v>
      </c>
      <c r="C28" s="132">
        <v>22</v>
      </c>
      <c r="D28" s="52">
        <v>6</v>
      </c>
      <c r="E28" s="52">
        <v>8</v>
      </c>
      <c r="F28" s="52">
        <v>2</v>
      </c>
      <c r="G28" s="52">
        <v>2</v>
      </c>
      <c r="H28" s="52">
        <v>3</v>
      </c>
      <c r="I28" s="52">
        <v>14</v>
      </c>
      <c r="J28" s="182"/>
      <c r="K28" s="182"/>
      <c r="L28" s="182"/>
    </row>
    <row r="29" spans="1:9" s="182" customFormat="1" ht="31.5" customHeight="1">
      <c r="A29" s="50">
        <v>24</v>
      </c>
      <c r="B29" s="116" t="s">
        <v>204</v>
      </c>
      <c r="C29" s="132"/>
      <c r="D29" s="52"/>
      <c r="E29" s="52"/>
      <c r="F29" s="52"/>
      <c r="G29" s="52"/>
      <c r="H29" s="52"/>
      <c r="I29" s="52"/>
    </row>
    <row r="30" spans="1:12" ht="15.75" customHeight="1">
      <c r="A30" s="50">
        <v>25</v>
      </c>
      <c r="B30" s="54" t="s">
        <v>96</v>
      </c>
      <c r="C30" s="132">
        <v>13</v>
      </c>
      <c r="D30" s="52">
        <v>10</v>
      </c>
      <c r="E30" s="52">
        <v>9</v>
      </c>
      <c r="F30" s="52">
        <v>2</v>
      </c>
      <c r="G30" s="52">
        <v>4</v>
      </c>
      <c r="H30" s="52"/>
      <c r="I30" s="52">
        <v>4</v>
      </c>
      <c r="J30" s="182"/>
      <c r="K30" s="182"/>
      <c r="L30" s="182"/>
    </row>
    <row r="31" spans="1:12" ht="15.75" customHeight="1">
      <c r="A31" s="50">
        <v>26</v>
      </c>
      <c r="B31" s="55" t="s">
        <v>213</v>
      </c>
      <c r="C31" s="52">
        <f>SUM(C6:C30)</f>
        <v>295</v>
      </c>
      <c r="D31" s="52">
        <f>SUM(D6:D30)</f>
        <v>220</v>
      </c>
      <c r="E31" s="52">
        <f>SUM(E6:E30)</f>
        <v>236</v>
      </c>
      <c r="F31" s="52">
        <f>SUM(F6:F30)</f>
        <v>4</v>
      </c>
      <c r="G31" s="52">
        <f>SUM(G6:G30)</f>
        <v>189</v>
      </c>
      <c r="H31" s="52">
        <f>SUM(H6:H30)</f>
        <v>24</v>
      </c>
      <c r="I31" s="52">
        <f>SUM(I6:I30)</f>
        <v>59</v>
      </c>
      <c r="J31" s="182"/>
      <c r="K31" s="182"/>
      <c r="L31" s="182"/>
    </row>
    <row r="32" spans="1:12" ht="15.75" customHeight="1">
      <c r="A32" s="50">
        <v>27</v>
      </c>
      <c r="B32" s="57" t="s">
        <v>52</v>
      </c>
      <c r="C32" s="52"/>
      <c r="D32" s="132"/>
      <c r="E32" s="132"/>
      <c r="F32" s="132"/>
      <c r="G32" s="132"/>
      <c r="H32" s="141"/>
      <c r="I32" s="132"/>
      <c r="J32" s="182"/>
      <c r="K32" s="182"/>
      <c r="L32" s="182"/>
    </row>
    <row r="33" spans="1:12" ht="15.75" customHeight="1">
      <c r="A33" s="50">
        <v>28</v>
      </c>
      <c r="B33" s="57" t="s">
        <v>70</v>
      </c>
      <c r="C33" s="52">
        <v>4</v>
      </c>
      <c r="D33" s="132">
        <v>3</v>
      </c>
      <c r="E33" s="132">
        <v>2</v>
      </c>
      <c r="F33" s="132">
        <v>1</v>
      </c>
      <c r="G33" s="132"/>
      <c r="H33" s="141"/>
      <c r="I33" s="132">
        <v>2</v>
      </c>
      <c r="J33" s="182"/>
      <c r="K33" s="182"/>
      <c r="L33" s="182"/>
    </row>
    <row r="34" spans="1:12" ht="15.75">
      <c r="A34" s="56"/>
      <c r="B34" s="56"/>
      <c r="C34" s="56"/>
      <c r="D34" s="56"/>
      <c r="H34" s="5"/>
      <c r="I34" s="56"/>
      <c r="J34" s="182"/>
      <c r="K34" s="182"/>
      <c r="L34" s="182"/>
    </row>
    <row r="35" spans="1:12" ht="15.75">
      <c r="A35" s="56"/>
      <c r="B35" s="56"/>
      <c r="C35" s="56"/>
      <c r="D35" s="56"/>
      <c r="E35" s="56"/>
      <c r="F35" s="56"/>
      <c r="G35" s="56"/>
      <c r="H35" s="56"/>
      <c r="I35" s="56"/>
      <c r="J35" s="182"/>
      <c r="K35" s="182"/>
      <c r="L35" s="182"/>
    </row>
    <row r="36" spans="1:12" ht="15.75">
      <c r="A36" s="56"/>
      <c r="B36" s="56"/>
      <c r="C36" s="56"/>
      <c r="D36" s="56"/>
      <c r="E36" s="56"/>
      <c r="F36" s="56"/>
      <c r="G36" s="56"/>
      <c r="H36" s="56"/>
      <c r="I36" s="56"/>
      <c r="J36" s="182"/>
      <c r="K36" s="182"/>
      <c r="L36" s="182"/>
    </row>
    <row r="37" spans="1:12" ht="15.75">
      <c r="A37" s="56"/>
      <c r="B37" s="56"/>
      <c r="C37" s="56"/>
      <c r="D37" s="56"/>
      <c r="E37" s="56"/>
      <c r="F37" s="56"/>
      <c r="G37" s="56"/>
      <c r="H37" s="56"/>
      <c r="I37" s="56"/>
      <c r="J37" s="182"/>
      <c r="K37" s="182"/>
      <c r="L37" s="182"/>
    </row>
    <row r="38" spans="1:12" ht="15.75">
      <c r="A38" s="56"/>
      <c r="B38" s="56"/>
      <c r="C38" s="56"/>
      <c r="D38" s="56"/>
      <c r="E38" s="56"/>
      <c r="F38" s="56"/>
      <c r="G38" s="56"/>
      <c r="H38" s="56"/>
      <c r="I38" s="56"/>
      <c r="J38" s="182"/>
      <c r="K38" s="182"/>
      <c r="L38" s="182"/>
    </row>
    <row r="39" spans="1:12" ht="15.75">
      <c r="A39" s="56"/>
      <c r="B39" s="56"/>
      <c r="C39" s="56"/>
      <c r="D39" s="56"/>
      <c r="E39" s="56"/>
      <c r="F39" s="56"/>
      <c r="G39" s="56"/>
      <c r="H39" s="56"/>
      <c r="I39" s="56"/>
      <c r="J39" s="182"/>
      <c r="K39" s="182"/>
      <c r="L39" s="182"/>
    </row>
    <row r="40" spans="1:12" ht="15.75">
      <c r="A40" s="56"/>
      <c r="B40" s="56"/>
      <c r="C40" s="56"/>
      <c r="D40" s="56"/>
      <c r="E40" s="56"/>
      <c r="F40" s="56"/>
      <c r="G40" s="56"/>
      <c r="H40" s="56"/>
      <c r="I40" s="56"/>
      <c r="J40" s="182"/>
      <c r="K40" s="182"/>
      <c r="L40" s="182"/>
    </row>
    <row r="41" spans="1:12" ht="15.75">
      <c r="A41" s="56"/>
      <c r="B41" s="56"/>
      <c r="C41" s="56"/>
      <c r="D41" s="56"/>
      <c r="E41" s="56"/>
      <c r="F41" s="56"/>
      <c r="G41" s="56"/>
      <c r="H41" s="56"/>
      <c r="I41" s="56"/>
      <c r="J41" s="182"/>
      <c r="K41" s="182"/>
      <c r="L41" s="182"/>
    </row>
    <row r="42" spans="1:12" ht="15.75">
      <c r="A42" s="56"/>
      <c r="B42" s="56"/>
      <c r="C42" s="56"/>
      <c r="D42" s="56"/>
      <c r="E42" s="56"/>
      <c r="F42" s="56"/>
      <c r="G42" s="56"/>
      <c r="H42" s="56"/>
      <c r="I42" s="56"/>
      <c r="J42" s="182"/>
      <c r="K42" s="182"/>
      <c r="L42" s="182"/>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&amp;L51EF631D&amp;C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4"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4" customFormat="1" ht="15.75" customHeight="1">
      <c r="A27" s="46">
        <v>22</v>
      </c>
      <c r="B27" s="57" t="s">
        <v>52</v>
      </c>
      <c r="C27" s="134"/>
      <c r="D27" s="134"/>
      <c r="E27" s="134"/>
      <c r="F27" s="134"/>
      <c r="G27" s="134"/>
      <c r="H27" s="134"/>
      <c r="I27" s="134"/>
    </row>
    <row r="28" spans="1:9" s="184"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&amp;L51EF631D&amp;C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5"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6"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0</v>
      </c>
      <c r="E6" s="106">
        <f>SUM(E7:E11)</f>
        <v>0</v>
      </c>
      <c r="F6" s="106">
        <f>SUM(F7:F11)</f>
        <v>0</v>
      </c>
      <c r="G6" s="106">
        <f>SUM(G7:G11)</f>
        <v>0</v>
      </c>
      <c r="H6" s="106">
        <f>SUM(H7:H11)</f>
        <v>0</v>
      </c>
      <c r="I6" s="106">
        <f>SUM(I7:I11)</f>
        <v>0</v>
      </c>
      <c r="J6" s="106">
        <f>SUM(J7:J11)</f>
        <v>0</v>
      </c>
      <c r="K6" s="106">
        <f>SUM(K7:K11)</f>
        <v>0</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c r="E9" s="103"/>
      <c r="F9" s="103"/>
      <c r="G9" s="103"/>
      <c r="H9" s="103"/>
      <c r="I9" s="103"/>
      <c r="J9" s="103"/>
      <c r="K9" s="103"/>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1091</v>
      </c>
      <c r="D19" s="14"/>
      <c r="E19" s="15" t="s">
        <v>124</v>
      </c>
      <c r="F19" s="15" t="s">
        <v>124</v>
      </c>
      <c r="G19" s="16" t="s">
        <v>124</v>
      </c>
      <c r="H19" s="37" t="s">
        <v>124</v>
      </c>
      <c r="I19" s="35"/>
      <c r="J19" s="35"/>
      <c r="K19" s="29"/>
      <c r="L19" s="29"/>
    </row>
    <row r="20" spans="2:12" ht="15" customHeight="1">
      <c r="B20" s="16" t="s">
        <v>120</v>
      </c>
      <c r="C20" s="18" t="s">
        <v>1092</v>
      </c>
      <c r="D20" s="14"/>
      <c r="E20" s="15" t="s">
        <v>124</v>
      </c>
      <c r="F20" s="15" t="s">
        <v>124</v>
      </c>
      <c r="G20" s="16" t="s">
        <v>124</v>
      </c>
      <c r="H20" s="37" t="s">
        <v>124</v>
      </c>
      <c r="I20" s="35"/>
      <c r="J20" s="35"/>
      <c r="K20" s="29"/>
      <c r="L20" s="29"/>
    </row>
    <row r="21" spans="2:12" ht="15" customHeight="1">
      <c r="B21" s="16" t="s">
        <v>121</v>
      </c>
      <c r="C21" s="18" t="s">
        <v>1093</v>
      </c>
      <c r="D21" s="14"/>
      <c r="E21" s="15" t="s">
        <v>124</v>
      </c>
      <c r="F21" s="15" t="s">
        <v>124</v>
      </c>
      <c r="G21" s="16" t="s">
        <v>124</v>
      </c>
      <c r="H21" s="37" t="s">
        <v>124</v>
      </c>
      <c r="I21" s="35"/>
      <c r="J21" s="35"/>
      <c r="K21" s="29"/>
      <c r="L21" s="29"/>
    </row>
    <row r="22" spans="2:12" ht="15" customHeight="1">
      <c r="B22" s="95" t="s">
        <v>138</v>
      </c>
      <c r="C22" s="105" t="s">
        <v>1094</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&amp;L51EF631D&amp;C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Sud-Yiulya</cp:lastModifiedBy>
  <cp:lastPrinted>2023-05-08T11:42:27Z</cp:lastPrinted>
  <dcterms:created xsi:type="dcterms:W3CDTF">2015-09-09T11:45:10Z</dcterms:created>
  <dcterms:modified xsi:type="dcterms:W3CDTF">2024-01-25T07:07:30Z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1-к_00164_4.2023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51EF631D</vt:lpwstr>
  </property>
  <property fmtid="{D5CDD505-2E9C-101B-9397-08002B2CF9AE}" pid="9" name="Підрозділ">
    <vt:lpwstr>Маневицький районний суд Волинської області</vt:lpwstr>
  </property>
  <property fmtid="{D5CDD505-2E9C-101B-9397-08002B2CF9AE}" pid="10" name="ПідрозділDBID">
    <vt:i4>0</vt:i4>
  </property>
  <property fmtid="{D5CDD505-2E9C-101B-9397-08002B2CF9AE}" pid="11" name="ПідрозділID">
    <vt:i4>347</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3.31.3.2831</vt:lpwstr>
  </property>
</Properties>
</file>