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<sst xmlns="http://schemas.openxmlformats.org/spreadsheetml/2006/main" count="315" uniqueCount="254">
  <si>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</si>
  <si>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</si>
  <si>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</si>
  <si>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</si>
  <si>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</si>
  <si>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</si>
  <si>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</si>
  <si>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</si>
  <si>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</si>
  <si>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</si>
  <si>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</si>
  <si>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</si>
  <si>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</si>
  <si>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</si>
  <si>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</si>
  <si>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</si>
  <si>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</si>
  <si>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</si>
  <si>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</si>
  <si>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</si>
  <si>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</si>
  <si>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</si>
  <si>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</si>
  <si>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</si>
  <si>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</si>
  <si>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</si>
  <si>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</si>
  <si>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</si>
  <si>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</si>
  <si>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</si>
  <si>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</si>
  <si>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</si>
  <si>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</si>
  <si>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</si>
  <si>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</si>
  <si>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</si>
  <si>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</si>
  <si>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</si>
  <si>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</si>
  <si>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</si>
  <si>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</si>
  <si>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</si>
  <si>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</si>
  <si>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</si>
  <si>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</si>
  <si>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</si>
  <si>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</si>
  <si>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</si>
  <si>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</si>
  <si>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</si>
  <si>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</si>
  <si>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</si>
  <si>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</si>
  <si>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</si>
  <si>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</si>
  <si>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</si>
  <si>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</si>
  <si>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</si>
  <si>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</si>
  <si>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</si>
  <si>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</si>
  <si>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</si>
  <si>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</si>
  <si>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</si>
  <si>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</si>
  <si>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</si>
  <si>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</si>
  <si>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</si>
  <si>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</si>
  <si>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</si>
  <si>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</si>
  <si>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</si>
  <si>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</si>
  <si>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</si>
  <si>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</si>
  <si>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</si>
  <si>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</si>
  <si>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</si>
  <si>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</si>
  <si>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</si>
  <si>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</si>
  <si>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</si>
  <si>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</si>
  <si>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</si>
  <si>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</si>
  <si>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</si>
  <si>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</si>
  <si>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</si>
  <si>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</si>
  <si>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</si>
  <si>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</si>
  <si>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</si>
  <si>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</si>
  <si>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</si>
  <si>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</si>
  <si>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</si>
  <si>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</si>
  <si>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</si>
  <si>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</si>
  <si>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</si>
  <si>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</si>
  <si>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</si>
  <si>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</si>
  <si>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</si>
  <si>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</si>
  <si>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</si>
  <si>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</si>
  <si>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</si>
  <si>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</si>
  <si>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</si>
  <si>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</si>
  <si>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</si>
  <si>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</si>
  <si>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</si>
  <si>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</si>
  <si>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</si>
  <si>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</si>
  <si>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</si>
  <si>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</si>
  <si>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</si>
  <si>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</si>
  <si>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</si>
  <si>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</si>
  <si>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</si>
  <si>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</si>
  <si>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</si>
  <si>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</si>
  <si>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</si>
  <si>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</si>
  <si>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</si>
  <si>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</si>
  <si>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</si>
  <si>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</si>
  <si>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</si>
  <si>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</si>
  <si>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</si>
  <si>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</si>
  <si>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</si>
  <si>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</si>
  <si>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</si>
  <si>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</si>
  <si>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</si>
  <si>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</si>
  <si>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</si>
  <si>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</si>
  <si>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</si>
  <si>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</si>
  <si>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</si>
  <si>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</si>
  <si>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</si>
  <si>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</si>
  <si>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</si>
  <si>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</si>
  <si>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</si>
  <si>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</si>
  <si>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</si>
  <si>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</si>
  <si>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</si>
  <si>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</si>
  <si>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</si>
  <si>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</si>
  <si>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</si>
  <si>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</si>
  <si>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</si>
  <si>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</si>
  <si>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</si>
  <si>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</si>
  <si>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</si>
  <si>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</si>
  <si>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</si>
  <si>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</si>
  <si>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</si>
  <si>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</si>
  <si>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</si>
  <si>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</si>
  <si>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</si>
  <si>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</si>
  <si>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</si>
  <si>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</si>
  <si>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</si>
  <si>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</si>
  <si>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</si>
  <si>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</si>
  <si>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</si>
  <si>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</si>
  <si>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</si>
  <si>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</si>
  <si>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</si>
  <si>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</si>
  <si>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</si>
  <si>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</si>
  <si>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</si>
  <si>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</si>
  <si>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</si>
  <si>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</si>
  <si>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</si>
  <si>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</si>
  <si>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</si>
  <si>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</si>
  <si>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</si>
  <si>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</si>
  <si>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</si>
  <si>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</si>
  <si>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</si>
  <si>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</si>
  <si>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</si>
  <si>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</si>
  <si>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</si>
  <si>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</si>
  <si>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</si>
  <si>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</si>
  <si>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</si>
  <si>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</si>
  <si>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</si>
  <si>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</si>
  <si>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</si>
  <si>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</si>
  <si>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</si>
  <si>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</si>
  <si>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</si>
  <si>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</si>
  <si>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</si>
  <si>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</si>
  <si>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</si>
  <si>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</si>
  <si>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</si>
  <si>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</si>
  <si>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</si>
  <si>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</si>
  <si>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</si>
  <si>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</si>
  <si>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</si>
  <si>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</si>
  <si>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</si>
  <si>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</si>
  <si>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</si>
  <si>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</si>
  <si>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</si>
  <si>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</si>
  <si>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</si>
  <si>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</si>
  <si>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</si>
  <si>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</si>
  <si>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</si>
  <si>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</si>
  <si>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Мельник</t>
  </si>
  <si>
    <t>inbox@mn.vl.court.gov.ua</t>
  </si>
  <si>
    <t>10 липня 2015 року</t>
  </si>
  <si>
    <t>перше півріччя 2015 року</t>
  </si>
  <si>
    <t>Маневицький районний суд Волинської області</t>
  </si>
  <si>
    <t>44600. Волинська область</t>
  </si>
  <si>
    <t>смт. Маневичі</t>
  </si>
  <si>
    <t>вул. Незалежності. 13</t>
  </si>
  <si>
    <t>М.В. Покидюк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</si>
</sst>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25</v>
      </c>
      <c r="F10" s="113">
        <v>25</v>
      </c>
      <c r="G10" s="113">
        <v>23</v>
      </c>
      <c r="H10" s="113">
        <v>1</v>
      </c>
      <c r="I10" s="113"/>
      <c r="J10" s="113">
        <v>1</v>
      </c>
      <c r="K10" s="113">
        <v>21</v>
      </c>
      <c r="L10" s="113"/>
      <c r="M10" s="117">
        <v>2</v>
      </c>
      <c r="N10" s="98">
        <v>1</v>
      </c>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25</v>
      </c>
      <c r="F23" s="113">
        <f>F10+F12+F15+F22</f>
        <v>25</v>
      </c>
      <c r="G23" s="113">
        <f>G10+G12+G15+G22</f>
        <v>23</v>
      </c>
      <c r="H23" s="113">
        <f>H10+H15</f>
        <v>1</v>
      </c>
      <c r="I23" s="113">
        <f>I10+I15</f>
        <v>0</v>
      </c>
      <c r="J23" s="113">
        <f>J10+J12+J15</f>
        <v>1</v>
      </c>
      <c r="K23" s="113">
        <f>K10+K12+K15</f>
        <v>21</v>
      </c>
      <c r="L23" s="113">
        <f>L10+L12+L15+L22</f>
        <v>0</v>
      </c>
      <c r="M23" s="119">
        <f>M10+M12+M15+M22</f>
        <v>2</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24</v>
      </c>
      <c r="G31" s="121">
        <v>21</v>
      </c>
      <c r="H31" s="121">
        <v>18</v>
      </c>
      <c r="I31" s="121">
        <v>18</v>
      </c>
      <c r="J31" s="121">
        <v>13</v>
      </c>
      <c r="K31" s="121"/>
      <c r="L31" s="121"/>
      <c r="M31" s="121"/>
      <c r="N31" s="121">
        <v>6</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&amp;L6D17CD56&amp;CФорма № 2-А, Підрозділ: Маневицький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7</v>
      </c>
      <c r="E12" s="98">
        <v>7</v>
      </c>
      <c r="F12" s="98">
        <v>7</v>
      </c>
      <c r="G12" s="98">
        <v>6</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3</v>
      </c>
      <c r="E13" s="98">
        <v>3</v>
      </c>
      <c r="F13" s="98">
        <v>3</v>
      </c>
      <c r="G13" s="98">
        <v>3</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3</v>
      </c>
      <c r="E15" s="98">
        <v>3</v>
      </c>
      <c r="F15" s="98">
        <v>3</v>
      </c>
      <c r="G15" s="98">
        <v>3</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3</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3</v>
      </c>
      <c r="G25" s="98">
        <v>3</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v>
      </c>
      <c r="E30" s="98">
        <v>1</v>
      </c>
      <c r="F30" s="98">
        <v>1</v>
      </c>
      <c r="G30" s="98"/>
      <c r="H30" s="98"/>
      <c r="I30" s="98"/>
      <c r="J30" s="98"/>
      <c r="K30" s="116">
        <v>1</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1</v>
      </c>
      <c r="F31" s="98">
        <v>1</v>
      </c>
      <c r="G31" s="98"/>
      <c r="H31" s="98"/>
      <c r="I31" s="98"/>
      <c r="J31" s="98"/>
      <c r="K31" s="116">
        <v>1</v>
      </c>
      <c r="L31" s="98">
        <v>1</v>
      </c>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1</v>
      </c>
      <c r="E33" s="98">
        <v>1</v>
      </c>
      <c r="F33" s="98">
        <v>1</v>
      </c>
      <c r="G33" s="98"/>
      <c r="H33" s="98"/>
      <c r="I33" s="98"/>
      <c r="J33" s="98"/>
      <c r="K33" s="116">
        <v>1</v>
      </c>
      <c r="L33" s="98">
        <v>1</v>
      </c>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2</v>
      </c>
      <c r="F43" s="98">
        <v>2</v>
      </c>
      <c r="G43" s="98">
        <v>2</v>
      </c>
      <c r="H43" s="98"/>
      <c r="I43" s="98"/>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3</v>
      </c>
      <c r="E45" s="98">
        <v>2</v>
      </c>
      <c r="F45" s="98">
        <v>2</v>
      </c>
      <c r="G45" s="98">
        <v>2</v>
      </c>
      <c r="H45" s="98"/>
      <c r="I45" s="98"/>
      <c r="J45" s="98"/>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3</v>
      </c>
      <c r="E46" s="98">
        <v>2</v>
      </c>
      <c r="F46" s="98">
        <v>2</v>
      </c>
      <c r="G46" s="98">
        <v>2</v>
      </c>
      <c r="H46" s="98"/>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10</v>
      </c>
      <c r="E88" s="98">
        <v>8</v>
      </c>
      <c r="F88" s="98">
        <v>8</v>
      </c>
      <c r="G88" s="98">
        <v>5</v>
      </c>
      <c r="H88" s="98"/>
      <c r="I88" s="98"/>
      <c r="J88" s="98"/>
      <c r="K88" s="116">
        <v>4</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v>
      </c>
      <c r="D90" s="98">
        <v>7</v>
      </c>
      <c r="E90" s="98">
        <v>6</v>
      </c>
      <c r="F90" s="98">
        <v>6</v>
      </c>
      <c r="G90" s="98">
        <v>4</v>
      </c>
      <c r="H90" s="98"/>
      <c r="I90" s="98"/>
      <c r="J90" s="98"/>
      <c r="K90" s="116">
        <v>3</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7</v>
      </c>
      <c r="E94" s="98">
        <v>6</v>
      </c>
      <c r="F94" s="98">
        <v>6</v>
      </c>
      <c r="G94" s="98">
        <v>4</v>
      </c>
      <c r="H94" s="98"/>
      <c r="I94" s="98"/>
      <c r="J94" s="98"/>
      <c r="K94" s="116">
        <v>3</v>
      </c>
      <c r="L94" s="98"/>
      <c r="M94" s="98"/>
      <c r="N94" s="112"/>
      <c r="O94" s="98"/>
      <c r="P94" s="60"/>
    </row>
    <row r="95" spans="1:16" s="4" customFormat="1" ht="25.5" customHeight="1">
      <c r="A95" s="44">
        <v>88</v>
      </c>
      <c r="B95" s="129" t="s">
        <v>68</v>
      </c>
      <c r="C95" s="112"/>
      <c r="D95" s="98">
        <v>3</v>
      </c>
      <c r="E95" s="98">
        <v>2</v>
      </c>
      <c r="F95" s="98">
        <v>2</v>
      </c>
      <c r="G95" s="98">
        <v>1</v>
      </c>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3</v>
      </c>
      <c r="E97" s="98">
        <v>2</v>
      </c>
      <c r="F97" s="98">
        <v>2</v>
      </c>
      <c r="G97" s="98">
        <v>1</v>
      </c>
      <c r="H97" s="98"/>
      <c r="I97" s="98"/>
      <c r="J97" s="98"/>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21</v>
      </c>
      <c r="E114" s="112">
        <f t="shared" si="0"/>
        <v>18</v>
      </c>
      <c r="F114" s="112">
        <f t="shared" si="0"/>
        <v>18</v>
      </c>
      <c r="G114" s="112">
        <f t="shared" si="0"/>
        <v>13</v>
      </c>
      <c r="H114" s="112">
        <f t="shared" si="0"/>
        <v>0</v>
      </c>
      <c r="I114" s="112">
        <f t="shared" si="0"/>
        <v>0</v>
      </c>
      <c r="J114" s="112">
        <f t="shared" si="0"/>
        <v>0</v>
      </c>
      <c r="K114" s="112">
        <f t="shared" si="0"/>
        <v>6</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&amp;L6D17CD56&amp;CФорма № 2-А, Підрозділ: Маневицький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&amp;L6D17CD56&amp;CФорма № 2-А, Підрозділ: Маневицький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
      <selection activeCell="H36" sqref="H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v>1</v>
      </c>
      <c r="L15" s="33"/>
      <c r="M15" s="23"/>
      <c r="N15" s="20"/>
      <c r="O15" s="20"/>
      <c r="P15" s="20"/>
    </row>
    <row r="16" spans="1:16" s="10" customFormat="1" ht="20.25" customHeight="1">
      <c r="A16" s="2">
        <v>12</v>
      </c>
      <c r="B16" s="303"/>
      <c r="C16" s="268" t="s">
        <v>130</v>
      </c>
      <c r="D16" s="269"/>
      <c r="E16" s="269"/>
      <c r="F16" s="269"/>
      <c r="G16" s="269"/>
      <c r="H16" s="269"/>
      <c r="I16" s="269"/>
      <c r="J16" s="270"/>
      <c r="K16" s="125">
        <v>6</v>
      </c>
      <c r="L16" s="33"/>
      <c r="M16" s="23"/>
      <c r="N16" s="20"/>
      <c r="O16" s="20"/>
      <c r="P16" s="20"/>
    </row>
    <row r="17" spans="1:16" s="10" customFormat="1" ht="22.5" customHeight="1">
      <c r="A17" s="2">
        <v>13</v>
      </c>
      <c r="B17" s="303"/>
      <c r="C17" s="304" t="s">
        <v>146</v>
      </c>
      <c r="D17" s="305"/>
      <c r="E17" s="305"/>
      <c r="F17" s="305"/>
      <c r="G17" s="305"/>
      <c r="H17" s="305"/>
      <c r="I17" s="305"/>
      <c r="J17" s="306"/>
      <c r="K17" s="125">
        <v>9</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253</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v>337621397</v>
      </c>
      <c r="F36" s="272"/>
      <c r="G36" s="272"/>
      <c r="H36" s="160"/>
      <c r="I36" s="159"/>
      <c r="J36" s="161"/>
      <c r="K36" s="160"/>
      <c r="L36" s="162"/>
      <c r="M36" s="163"/>
      <c r="N36" s="164"/>
    </row>
    <row r="37" spans="1:15" ht="15.75">
      <c r="A37" s="83"/>
      <c r="B37" s="159" t="s">
        <v>243</v>
      </c>
      <c r="C37" s="154"/>
      <c r="D37" s="154"/>
      <c r="E37" s="267">
        <v>37621577</v>
      </c>
      <c r="F37" s="267"/>
      <c r="G37" s="267"/>
      <c r="H37" s="154"/>
      <c r="I37" s="154"/>
      <c r="J37" s="161"/>
      <c r="K37" s="160"/>
      <c r="L37" s="163"/>
      <c r="M37" s="163"/>
      <c r="N37" s="163"/>
      <c r="O37" s="84"/>
    </row>
    <row r="38" spans="1:15" ht="15.75" customHeight="1">
      <c r="A38" s="83"/>
      <c r="B38" s="154" t="s">
        <v>244</v>
      </c>
      <c r="C38" s="154"/>
      <c r="D38" s="154"/>
      <c r="E38" s="267" t="s">
        <v>246</v>
      </c>
      <c r="F38" s="267"/>
      <c r="G38" s="267"/>
      <c r="H38" s="154"/>
      <c r="I38" s="310" t="s">
        <v>247</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&amp;L6D17CD56&amp;CФорма № 2-А, Підрозділ: Маневицький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248</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249</v>
      </c>
      <c r="D24" s="323"/>
      <c r="E24" s="323"/>
      <c r="F24" s="323"/>
      <c r="G24" s="323"/>
      <c r="H24" s="323"/>
      <c r="I24" s="323"/>
      <c r="J24" s="324"/>
    </row>
    <row r="25" spans="1:10" ht="19.5" customHeight="1">
      <c r="A25" s="321" t="s">
        <v>182</v>
      </c>
      <c r="B25" s="322"/>
      <c r="C25" s="325" t="s">
        <v>250</v>
      </c>
      <c r="D25" s="325"/>
      <c r="E25" s="325"/>
      <c r="F25" s="325"/>
      <c r="G25" s="325"/>
      <c r="H25" s="325"/>
      <c r="I25" s="325"/>
      <c r="J25" s="326"/>
    </row>
    <row r="26" spans="1:10" ht="18.75" customHeight="1">
      <c r="A26" s="327" t="s">
        <v>251</v>
      </c>
      <c r="B26" s="328"/>
      <c r="C26" s="328"/>
      <c r="D26" s="328"/>
      <c r="E26" s="328"/>
      <c r="F26" s="328"/>
      <c r="G26" s="328"/>
      <c r="H26" s="328"/>
      <c r="I26" s="328"/>
      <c r="J26" s="329"/>
    </row>
    <row r="27" spans="1:10" ht="20.25" customHeight="1">
      <c r="A27" s="330" t="s">
        <v>252</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&amp;L6D17CD56&amp;C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Roma</cp:lastModifiedBy>
  <cp:lastPrinted>2014-10-21T12:44:57Z</cp:lastPrinted>
  <dcterms:created xsi:type="dcterms:W3CDTF">1996-10-08T23:32:33Z</dcterms:created>
  <dcterms:modified xsi:type="dcterms:W3CDTF">2015-07-10T13:34:37Z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6D17CD56</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